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dal\Downloads\"/>
    </mc:Choice>
  </mc:AlternateContent>
  <xr:revisionPtr revIDLastSave="0" documentId="8_{D7EDB1F1-2541-46E6-823F-9056C48A301A}" xr6:coauthVersionLast="47" xr6:coauthVersionMax="47" xr10:uidLastSave="{00000000-0000-0000-0000-000000000000}"/>
  <bookViews>
    <workbookView xWindow="28680" yWindow="-705" windowWidth="29040" windowHeight="15720" firstSheet="1" activeTab="1" xr2:uid="{11145DA3-B8CF-4377-907E-076DE26F49B6}"/>
  </bookViews>
  <sheets>
    <sheet name="Example" sheetId="1" r:id="rId1"/>
    <sheet name="Templat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D1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C19" i="3" l="1"/>
  <c r="C20" i="3" s="1"/>
  <c r="C17" i="1"/>
  <c r="C18" i="1" s="1"/>
  <c r="C19" i="1"/>
</calcChain>
</file>

<file path=xl/sharedStrings.xml><?xml version="1.0" encoding="utf-8"?>
<sst xmlns="http://schemas.openxmlformats.org/spreadsheetml/2006/main" count="66" uniqueCount="49">
  <si>
    <t>Item Description</t>
  </si>
  <si>
    <t xml:space="preserve"> Unit Price </t>
  </si>
  <si>
    <t>Qty</t>
  </si>
  <si>
    <t xml:space="preserve"> Total Price </t>
  </si>
  <si>
    <t>Provider</t>
  </si>
  <si>
    <t>URL to item</t>
  </si>
  <si>
    <t>Back Up Option</t>
  </si>
  <si>
    <t xml:space="preserve">Blue Bell Homeade Vanilla, 1 gallon </t>
  </si>
  <si>
    <t xml:space="preserve">Walmart </t>
  </si>
  <si>
    <t>https://www.walmart.com/ip/Blue-Bell-Gold-Rim-Homemade-Vanilla-Ice-Cream-Half-Gallon-64-fl-oz/44391090?athbdg=L1600&amp;from=searchResults</t>
  </si>
  <si>
    <t>great value ice cream</t>
  </si>
  <si>
    <t>Great Value Chocolate Ice Cream, 48 fl oz</t>
  </si>
  <si>
    <t>https://www.walmart.com/ip/Great-Value-Chocolate-Ice-Cream-48-fl-oz/12329734?athbdg=L1200&amp;from=searchResults</t>
  </si>
  <si>
    <t>Great Value Rainbow Sprinkles, 9 oz</t>
  </si>
  <si>
    <t>https://www.walmart.com/ip/Great-Value-Rainbow-Sprinkles-9-oz/407607432?athbdg=L1200&amp;from=searchResults</t>
  </si>
  <si>
    <t>Great Value Maraschino Cherries, 10 Oz</t>
  </si>
  <si>
    <t>https://www.walmart.com/ip/Great-Value-Maraschino-Cherries-10-Oz/10315487?from=searchResults</t>
  </si>
  <si>
    <t>Great Value Extra Creamy Dairy Whipped Topping, 13 oz</t>
  </si>
  <si>
    <t>https://www.walmart.com/ip/Great-Value-Extra-Creamy-Dairy-Whipped-Topping-13-oz/44030498?athbdg=L1600&amp;from=searchResults</t>
  </si>
  <si>
    <t>regular whipped cream</t>
  </si>
  <si>
    <t>HERSHEY'S, Chocolate Syrup, Baking Supplies, 24 oz, Bottle</t>
  </si>
  <si>
    <t>https://www.walmart.com/ip/HERSHEY-S-Chocolate-Syrup-Baking-Supplies-24-oz-Bottle/21081233?athbdg=L1200&amp;from=searchResults</t>
  </si>
  <si>
    <t>Smucker's Caramel Flavored Syrup, 20 Oz.</t>
  </si>
  <si>
    <t xml:space="preserve">https://www.walmart.com/ip/Smucker-s-Caramel-Flavored-Syrup-20-Oz/10534945?athbdg=L1600&amp;from=searchResults </t>
  </si>
  <si>
    <t>Great Value Everyday Disposable Paper Bowls, 20 oz, 50 Count</t>
  </si>
  <si>
    <t xml:space="preserve">https://www.walmart.com/ip/Great-Value-Everyday-Disposable-Paper-Bowls-20-oz-50-Count/137750406?athbdg=L1200&amp;from=searchResults </t>
  </si>
  <si>
    <t xml:space="preserve"> Subtotal </t>
  </si>
  <si>
    <t xml:space="preserve"> Tax </t>
  </si>
  <si>
    <t xml:space="preserve"> Total </t>
  </si>
  <si>
    <t>https://www.amazon.com/Balloons-Assorted-Birthdays-Weddings-Decorations/dp/B0DLH9ZMR2/ref=sxbs_pa_sp_search_thematic_btf_sspa?content-id=amzn1.sym.a14c0892-3756-402b-b9c1-27623609df01%3Aamzn1.sym.a14c0892-3756-402b-b9c1-27623609df01&amp;crid=ZZGNHDUTACSH&amp;cv_ct_cx=balloons&amp;keywords=balloons&amp;pd_rd_i=B0DLH9ZMR2&amp;pd_rd_r=a578f921-2de6-45b9-afe1-455b6e816f6e&amp;pd_rd_w=NtTaD&amp;pd_rd_wg=VyXwL&amp;pf_rd_p=a14c0892-3756-402b-b9c1-27623609df01&amp;pf_rd_r=SYAPXMRMWGAKCFHWHKKN&amp;qid=1759460998&amp;sbo=RZvfv%2F%2FHxDF%2BO5021pAnSA%3D%3D&amp;sprefix=balloon%2Caps%2C133&amp;sr=1-2-c40c15cd-fcff-4d24-8b6a-f0df69cda3f3-spons&amp;sp_csd=d2lkZ2V0TmFtZT1zcF9zZWFyY2hfdGhlbWF0aWNfYnRm&amp;th=1</t>
  </si>
  <si>
    <t>https://www.amazon.com/JOYIN-Assorted-Different-Instruction-Decoration/dp/B0DNJXF255/ref=sr_1_82?crid=ZZGNHDUTACSH&amp;dib=eyJ2IjoiMSJ9.DGuR4UCyYjxLOkN_9SzW1BsX3M9P7a6QrA1fDKcFJSI_AH9ylQ8CYQ1G3LYVmFdGFHrkXS7QANZL00CISWzmEhAZeJyBNrM0oKv51dEcSMKWRuwYk3hYbSAzh_gzqo7XC-iiEXFnf0iks_z6jOj6yE3Fd3jjhWU_DsV3ZjP4yaw7nT996OB1W460fhYKxImUPnhqUTemniKle6rNLPYIfnQqL4154NdfUc48TxPLIda49R_NWDWA7YsrI7B1j_CGnCwFx-wx7DHrQnYIXT3E6ChVk8p-KqCJ4mXxlHKdgWk.zAY0YvY-Oa63ybVy4zgSUH8hYXL1dydrObeMJb5Yh5s&amp;dib_tag=se&amp;keywords=balloons&amp;qid=1759461406&amp;sprefix=balloon%2Caps%2C133&amp;sr=8-82&amp;xpid=ukYm_qANeS3P4&amp;th=1</t>
  </si>
  <si>
    <t>Balloons</t>
  </si>
  <si>
    <t>The Hampton Popcorn and Candy Company</t>
  </si>
  <si>
    <t>Flour</t>
  </si>
  <si>
    <t>Rice</t>
  </si>
  <si>
    <t>Sand</t>
  </si>
  <si>
    <t>Funnels</t>
  </si>
  <si>
    <t>Riviana Foods Inc.</t>
  </si>
  <si>
    <t>https://www.amazon.com/RiceSelect-Jasmati-Jasmine-Rice-Gluten-Free/dp/B004309CXY/ref=sr_1_1_sspa?crid=1OI2IKPE5SE4W&amp;dib=eyJ2IjoiMSJ9.bQmO5E0MNnis_xOS44FtfKavamJwdMgecC4978H8VAa0qVu5wlcOLfzdH6FhLLuRAz1sRfzGoeIsvPisC2KDVRrv2pfrjAU-lgZK0L_1jK7yPhBZFoK7wQ4vZUVKy9e-L36_aGHtcDrGsIgivBOPfKF15Ms8dFRtUuVV8us2bEwIuH-WynN0PHurRBJ5vEHjo2TlX9hp-ecLGMN9VC_cP9RG-fQk4ZzsTuJMPch4dZNBNAXCjzj_PvfxNbHBOA2Z0XyFZEfUM12N-4rFtHn4Yq0ekSIMKFf-DTGPDhJc3nM.kQi3j1dVRLLnxUJb66q3NR1ip63HUvbfTaMo5n9s2bk&amp;dib_tag=se&amp;keywords=white%2Brice&amp;qid=1759461683&amp;sprefix=white%2Bric%2Caps%2C132&amp;sr=8-1-spons&amp;sp_csd=d2lkZ2V0TmFtZT1zcF9hdGY&amp;th=1</t>
  </si>
  <si>
    <t>https://www.amazon.com/Iberia-Basmati-Pounds-Naturally-Natural/dp/B07DMF1M9Q/ref=sr_1_4_sspa?crid=1OI2IKPE5SE4W&amp;dib=eyJ2IjoiMSJ9.bQmO5E0MNnis_xOS44FtfKavamJwdMgecC4978H8VAa0qVu5wlcOLfzdH6FhLLuRAz1sRfzGoeIsvPisC2KDVRrv2pfrjAU-lgZK0L_1jK7yPhBZFoK7wQ4vZUVKy9e-L36_aGHtcDrGsIgivBOPfKF15Ms8dFRtUuVV8us2bEwIuH-WynN0PHurRBJ5vEHjo2TlX9hp-ecLGMN9VC_cP9RG-fQk4ZzsTuJMPch4dZNBNAXCjzj_PvfxNbHBOA2Z0XyFZEfUM12N-4rFtHn4Yq0ekSIMKFf-DTGPDhJc3nM.kQi3j1dVRLLnxUJb66q3NR1ip63HUvbfTaMo5n9s2bk&amp;dib_tag=se&amp;keywords=white%2Brice&amp;qid=1759461683&amp;sprefix=white%2Bric%2Caps%2C132&amp;sr=8-4-spons&amp;sp_csd=d2lkZ2V0TmFtZT1zcF9hdGY&amp;th=1</t>
  </si>
  <si>
    <t>General Mills</t>
  </si>
  <si>
    <t>https://www.amazon.com/Gold-Medal-Flour-2-lb/dp/B000SSXTP2/ref=sr_1_9?crid=18GR2YNJL6SPX&amp;dib=eyJ2IjoiMSJ9.IugW1JkuGTAHFO63xaTy7jXJBCjcvBUI3EOHJFVySl57SI4NWC4BcSowc_3V_xpp78r-F3VBsrUXBUpS2SRJRx7AVH-iHEKQEaJzxoog7Y9JsIrkKeeK240BdBYcLHOUujuFdp3ql4VEadvXeQj7aStlk9SnNx29xbh6FBYMwmYnyN6nmkTXNC-DQCXzzijR_OHAYyPlQnQo0ITspZsFr0gU8e98sGe1Yex6LpYbtEbwv3SJbWQYiBMMtQJXNZ1eyZlkXzOgqkYYwmnepFHxvhRA5XUa5TrTXGM_K0fhDN8.69E6GQ_aRTs_lisU4K62xh8BYpwkNwEvZuJG7nzwQvo&amp;dib_tag=se&amp;keywords=white%2Bflour&amp;qid=1759461958&amp;sprefix=white%2Bflour%2Caps%2C134&amp;sr=8-9&amp;th=1</t>
  </si>
  <si>
    <t>https://www.amazon.com/Gold-Medal-Purpose-Bleached-Enriched/dp/B000PL2W0U/ref=sr_1_6?crid=18GR2YNJL6SPX&amp;dib=eyJ2IjoiMSJ9.IugW1JkuGTAHFO63xaTy7jXJBCjcvBUI3EOHJFVySl57SI4NWC4BcSowc_3V_xpp78r-F3VBsrUXBUpS2SRJRx7AVH-iHEKQEaJzxoog7Y9JsIrkKeeK240BdBYcLHOUujuFdp3ql4VEadvXeQj7aStlk9SnNx29xbh6FBYMwmYnyN6nmkTXNC-DQCXzzijR_OHAYyPlQnQo0ITspZsFr0gU8e98sGe1Yex6LpYbtEbwv3SJbWQYiBMMtQJXNZ1eyZlkXzOgqkYYwmnepFHxvhRA5XUa5TrTXGM_K0fhDN8.69E6GQ_aRTs_lisU4K62xh8BYpwkNwEvZuJG7nzwQvo&amp;dib_tag=se&amp;keywords=white%2Bflour&amp;qid=1759461958&amp;sprefix=white%2Bflour%2Caps%2C134&amp;sr=8-6&amp;th=1</t>
  </si>
  <si>
    <t>https://www.amazon.com/Alternative-Imagination-Colored-Incense-Pound/dp/B01MG49XLI/ref=sxin_16_pa_sp_search_thematic_sspa?content-id=amzn1.sym.06b0a375-029c-4241-a66c-6efb26e8829a%3Aamzn1.sym.06b0a375-029c-4241-a66c-6efb26e8829a&amp;crid=12YW2WZBO2WGS&amp;cv_ct_cx=fine%2Bsand&amp;keywords=fine%2Bsand&amp;pd_rd_i=B01MG49XLI&amp;pd_rd_r=6f5a7db9-207f-46a3-962c-89227bc9a2f0&amp;pd_rd_w=iD6aN&amp;pd_rd_wg=EI94e&amp;pf_rd_p=06b0a375-029c-4241-a66c-6efb26e8829a&amp;pf_rd_r=BC8FSJZNDSD2GPCFBBJ3&amp;qid=1759462091&amp;sbo=RZvfv%2F%2FHxDF%2BO5021pAnSA%3D%3D&amp;sprefix=fine%2Bsand%2Caps%2C136&amp;sr=1-2-794806aa-f21d-47b5-a3ea-b60ce78b088a-spons&amp;sp_csd=d2lkZ2V0TmFtZT1zcF9zZWFyY2hfdGhlbWF0aWM&amp;th=1</t>
  </si>
  <si>
    <t>Alternative Imagination</t>
  </si>
  <si>
    <t>https://www.amazon.com/Be-Good-Company-Natural-Refill/dp/B00J4YJ9HS/ref=sr_1_18?crid=12YW2WZBO2WGS&amp;dib=eyJ2IjoiMSJ9.tK0bXVZTgC6yB9RIRyzaywMYQtr41aTyUIYzBBSZ79ubI8EwEg8Tpu75FV4GsGLgDohb0xI4CQqX1ZZwfw4HKG7JNPI9s9EPJaWvI62vOR7fPUt_otO5lIy5zgkb90qUiE2LbfJW9ij7eEGdxHZgqjAuXjA4F0NHJX9IrFHe54XfIIc0pXBTLwrwqadRz_mJYRwaO0d9lQFNYdjB_0KtI2jJN55MFz9Hg707fBcGE3sFloP66w4sYkyfbPTvwdlvCdMBVi9rpt4qbmG9y71harj4DHGveWGFEpOm-7igmSY.liN6y6v646abJsW44CV9MnK8ndYvPk34vUQj-aTA8UU&amp;dib_tag=se&amp;keywords=fine+sand&amp;qid=1759462091&amp;sprefix=fine+sand%2Caps%2C136&amp;sr=8-18</t>
  </si>
  <si>
    <t>https://www.amazon.com/Stainless-Miniature-Essential-Super-Outlet/dp/B078Z9LWDW/ref=sr_1_42?crid=2YFQFQB5NORJC&amp;dib=eyJ2IjoiMSJ9.yyHNPTW_VxBCUL8PT5r0R5VBDR-8Kv0VK8w9HCIugaSUtVliVjJ-nf9O4FkhEDa7-U4bjbMEVWG4Abt5H7NCEltMN-n69st0glL7WmhyaZtEvwNEp2eIyW-eOTwTHSOIHI5Uw-TljPADeFgI0MTGo7TY_uNDIDlRGFyD_0zEYjjKq9AozPZDXRoUg8YVz6bHvlR8-DMkEX0f9AEqUhsn5fOkdPn10vUaYs_Jv2JJI-vuFzsVtTkq2QK9fDgBDj5AsJz4xk4zXo8C-SHa3ARvWOrRACKRDdKsJdPNeZRfZ0s.KRH5OEnUSn-Jv9RmzA0RIsHOMmENurWS3ATmdrsouR4&amp;dib_tag=se&amp;keywords=small+funnels+pack&amp;qid=1759462238&amp;sprefix=small+funnels+pack%2Caps%2C133&amp;sr=8-42</t>
  </si>
  <si>
    <t>Super Z Outlet</t>
  </si>
  <si>
    <t>https://www.amazon.com/Zulay-Funnels-Plastic-Set-3/dp/B08HVX3SVH/ref=sr_1_44?crid=2YFQFQB5NORJC&amp;dib=eyJ2IjoiMSJ9.yyHNPTW_VxBCUL8PT5r0R5VBDR-8Kv0VK8w9HCIugaSUtVliVjJ-nf9O4FkhEDa7-U4bjbMEVWG4Abt5H7NCEltMN-n69st0glL7WmhyaZtEvwNEp2eIyW-eOTwTHSOIHI5Uw-TljPADeFgI0MTGo7TY_uNDIDlRGFyD_0zEYjjKq9AozPZDXRoUg8YVz6bHvlR8-DMkEX0f9AEqUhsn5fOkdPn10vUaYs_Jv2JJI-vuFzsVtTkq2QK9fDgBDj5AsJz4xk4zXo8C-SHa3ARvWOrRACKRDdKsJdPNeZRfZ0s.KRH5OEnUSn-Jv9RmzA0RIsHOMmENurWS3ATmdrsouR4&amp;dib_tag=se&amp;keywords=small+funnels+pack&amp;qid=1759462238&amp;sprefix=small+funnels+pack%2Caps%2C133&amp;sr=8-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</si>
</sst>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color rgb="FF2E2F32"/>
      <name val="Arial"/>
      <charset val="1"/>
    </font>
    <font>
      <b/>
      <sz val="12"/>
      <color rgb="FF000000"/>
      <name val="Calibri"/>
    </font>
    <font>
      <sz val="10"/>
      <color rgb="FF000000"/>
      <name val="Calibri"/>
    </font>
    <font>
      <u/>
      <sz val="10"/>
      <color rgb="FF0563C1"/>
      <name val="Calibri"/>
    </font>
    <font>
      <b/>
      <sz val="10"/>
      <color rgb="FF000000"/>
      <name val="Calibri"/>
    </font>
    <font>
      <b/>
      <sz val="10"/>
      <color rgb="FF2E2F32"/>
      <name val="Arial"/>
      <family val="2"/>
    </font>
    <font>
      <sz val="10"/>
      <color rgb="FF000000"/>
      <name val="Calibri"/>
      <family val="2"/>
    </font>
    <font>
      <sz val="11"/>
      <color rgb="FF0F1111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medium">
        <color rgb="FFD5D9D9"/>
      </top>
      <bottom style="medium">
        <color rgb="FFD5D9D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44" fontId="0" fillId="0" borderId="0" xfId="1" applyFont="1" applyAlignment="1"/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8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3" xfId="0" applyFont="1" applyFill="1" applyBorder="1"/>
    <xf numFmtId="0" fontId="12" fillId="2" borderId="4" xfId="0" applyFont="1" applyFill="1" applyBorder="1" applyAlignment="1">
      <alignment horizontal="center" vertical="center"/>
    </xf>
    <xf numFmtId="0" fontId="11" fillId="4" borderId="3" xfId="0" applyFont="1" applyFill="1" applyBorder="1"/>
    <xf numFmtId="8" fontId="13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2" fillId="4" borderId="4" xfId="2" applyFill="1" applyBorder="1"/>
    <xf numFmtId="0" fontId="9" fillId="4" borderId="4" xfId="2" applyFont="1" applyFill="1" applyBorder="1" applyAlignment="1">
      <alignment horizontal="center" vertical="center"/>
    </xf>
    <xf numFmtId="0" fontId="11" fillId="0" borderId="3" xfId="0" applyFont="1" applyBorder="1"/>
    <xf numFmtId="8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4" xfId="2" applyBorder="1"/>
    <xf numFmtId="0" fontId="2" fillId="4" borderId="4" xfId="2" applyFill="1" applyBorder="1" applyAlignment="1">
      <alignment horizontal="center" vertical="center"/>
    </xf>
    <xf numFmtId="0" fontId="10" fillId="4" borderId="4" xfId="2" applyFont="1" applyFill="1" applyBorder="1"/>
    <xf numFmtId="0" fontId="14" fillId="0" borderId="4" xfId="0" applyFont="1" applyBorder="1" applyAlignment="1">
      <alignment horizontal="center" vertical="center"/>
    </xf>
    <xf numFmtId="8" fontId="15" fillId="4" borderId="2" xfId="0" applyNumberFormat="1" applyFont="1" applyFill="1" applyBorder="1" applyAlignment="1">
      <alignment horizontal="center" vertical="center"/>
    </xf>
    <xf numFmtId="8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8" fontId="13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3" xfId="0" applyFont="1" applyFill="1" applyBorder="1"/>
    <xf numFmtId="0" fontId="17" fillId="4" borderId="4" xfId="0" applyFont="1" applyFill="1" applyBorder="1" applyAlignment="1">
      <alignment horizontal="center" vertical="center"/>
    </xf>
    <xf numFmtId="0" fontId="16" fillId="0" borderId="3" xfId="0" applyFont="1" applyBorder="1"/>
    <xf numFmtId="0" fontId="18" fillId="0" borderId="0" xfId="0" applyFont="1"/>
    <xf numFmtId="0" fontId="19" fillId="5" borderId="5" xfId="0" applyFont="1" applyFill="1" applyBorder="1" applyAlignment="1">
      <alignment vertical="top" wrapText="1" indent="1"/>
    </xf>
  </cellXfs>
  <cellStyles count="3">
    <cellStyle name="Currency" xfId="1" builtinId="4"/>
    <cellStyle name="Hyperlink" xfId="2" builtinId="8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1CA863-7011-4224-987F-D24ECE002D85}" name="Table1" displayName="Table1" ref="A1:G19" totalsRowShown="0" headerRowDxfId="7">
  <autoFilter ref="A1:G19" xr:uid="{A21CA863-7011-4224-987F-D24ECE002D85}"/>
  <tableColumns count="7">
    <tableColumn id="3" xr3:uid="{2855BFAC-0790-4D4C-8E9A-77CEE5A4EDC9}" name="Item Description" dataDxfId="6"/>
    <tableColumn id="4" xr3:uid="{21735F62-13A4-4BF5-AD38-3C741FA601E7}" name=" Unit Price " dataDxfId="5"/>
    <tableColumn id="5" xr3:uid="{45C1321E-5D95-43DD-91FD-EB7B4CBB29A5}" name="Qty" dataDxfId="4"/>
    <tableColumn id="6" xr3:uid="{CB04FC73-8FA3-4F9E-A993-1EA9FDB315EF}" name=" Total Price " dataDxfId="3"/>
    <tableColumn id="7" xr3:uid="{4B97F8A4-D6B8-4C19-A27E-F35370D80E66}" name="Provider" dataDxfId="2"/>
    <tableColumn id="8" xr3:uid="{599EDD1A-50F4-4C63-AAAB-C5E5B6068506}" name="URL to item" dataDxfId="1"/>
    <tableColumn id="9" xr3:uid="{8B67BF24-0F6B-4AEF-87B6-32E82E13AD7C}" name="Back Up Optio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Great-Value-Everyday-Disposable-Paper-Bowls-20-oz-50-Count/137750406?athbdg=L1200&amp;from=searchResults" TargetMode="External"/><Relationship Id="rId3" Type="http://schemas.openxmlformats.org/officeDocument/2006/relationships/hyperlink" Target="https://www.walmart.com/ip/Great-Value-Rainbow-Sprinkles-9-oz/407607432?athbdg=L1200&amp;from=searchResults" TargetMode="External"/><Relationship Id="rId7" Type="http://schemas.openxmlformats.org/officeDocument/2006/relationships/hyperlink" Target="https://www.walmart.com/ip/Smucker-s-Caramel-Flavored-Syrup-20-Oz/10534945?athbdg=L1600&amp;from=searchResults" TargetMode="External"/><Relationship Id="rId2" Type="http://schemas.openxmlformats.org/officeDocument/2006/relationships/hyperlink" Target="https://www.walmart.com/ip/Great-Value-Chocolate-Ice-Cream-48-fl-oz/12329734?athbdg=L1200&amp;from=searchResults" TargetMode="External"/><Relationship Id="rId1" Type="http://schemas.openxmlformats.org/officeDocument/2006/relationships/hyperlink" Target="https://www.walmart.com/ip/Blue-Bell-Gold-Rim-Homemade-Vanilla-Ice-Cream-Half-Gallon-64-fl-oz/44391090?athbdg=L1600&amp;from=searchResults" TargetMode="External"/><Relationship Id="rId6" Type="http://schemas.openxmlformats.org/officeDocument/2006/relationships/hyperlink" Target="https://www.walmart.com/ip/HERSHEY-S-Chocolate-Syrup-Baking-Supplies-24-oz-Bottle/21081233?athbdg=L1200&amp;from=searchResults" TargetMode="External"/><Relationship Id="rId5" Type="http://schemas.openxmlformats.org/officeDocument/2006/relationships/hyperlink" Target="https://www.walmart.com/ip/Great-Value-Extra-Creamy-Dairy-Whipped-Topping-13-oz/44030498?athbdg=L1600&amp;from=searchResults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walmart.com/ip/Great-Value-Maraschino-Cherries-10-Oz/10315487?from=searchResult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F90A-3964-4CD6-B1FF-8D6E3D588109}">
  <dimension ref="A1:G19"/>
  <sheetViews>
    <sheetView workbookViewId="0">
      <selection activeCell="F31" sqref="F31"/>
    </sheetView>
  </sheetViews>
  <sheetFormatPr defaultRowHeight="15" x14ac:dyDescent="0.25"/>
  <cols>
    <col min="1" max="1" width="59.7109375" bestFit="1" customWidth="1"/>
    <col min="2" max="2" width="14" style="1" customWidth="1"/>
    <col min="3" max="3" width="11.85546875" bestFit="1" customWidth="1"/>
    <col min="4" max="4" width="12.5703125" style="1" customWidth="1"/>
    <col min="5" max="5" width="11.85546875" bestFit="1" customWidth="1"/>
    <col min="6" max="6" width="134.85546875" bestFit="1" customWidth="1"/>
    <col min="7" max="7" width="73.7109375" customWidth="1"/>
  </cols>
  <sheetData>
    <row r="1" spans="1:7" s="9" customFormat="1" ht="15.75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x14ac:dyDescent="0.25">
      <c r="A2" s="2" t="s">
        <v>7</v>
      </c>
      <c r="B2" s="3">
        <v>8.32</v>
      </c>
      <c r="C2" s="2">
        <v>2</v>
      </c>
      <c r="D2" s="3">
        <f>Table1[[#This Row],[ Unit Price ]]*Table1[[#This Row],[Qty]]</f>
        <v>16.64</v>
      </c>
      <c r="E2" s="2" t="s">
        <v>8</v>
      </c>
      <c r="F2" s="6" t="s">
        <v>9</v>
      </c>
      <c r="G2" s="13" t="s">
        <v>10</v>
      </c>
    </row>
    <row r="3" spans="1:7" x14ac:dyDescent="0.25">
      <c r="A3" s="2" t="s">
        <v>11</v>
      </c>
      <c r="B3" s="3">
        <v>2.67</v>
      </c>
      <c r="C3" s="2">
        <v>1</v>
      </c>
      <c r="D3" s="3">
        <f>Table1[[#This Row],[ Unit Price ]]*Table1[[#This Row],[Qty]]</f>
        <v>2.67</v>
      </c>
      <c r="E3" s="2" t="s">
        <v>8</v>
      </c>
      <c r="F3" s="6" t="s">
        <v>12</v>
      </c>
      <c r="G3" s="4"/>
    </row>
    <row r="4" spans="1:7" x14ac:dyDescent="0.25">
      <c r="A4" s="2" t="s">
        <v>13</v>
      </c>
      <c r="B4" s="3">
        <v>3.14</v>
      </c>
      <c r="C4" s="2">
        <v>1</v>
      </c>
      <c r="D4" s="3">
        <f>Table1[[#This Row],[ Unit Price ]]*Table1[[#This Row],[Qty]]</f>
        <v>3.14</v>
      </c>
      <c r="E4" s="2" t="s">
        <v>8</v>
      </c>
      <c r="F4" s="6" t="s">
        <v>14</v>
      </c>
      <c r="G4" s="4"/>
    </row>
    <row r="5" spans="1:7" x14ac:dyDescent="0.25">
      <c r="A5" s="2" t="s">
        <v>15</v>
      </c>
      <c r="B5" s="3">
        <v>2.34</v>
      </c>
      <c r="C5" s="2">
        <v>1</v>
      </c>
      <c r="D5" s="3">
        <f>Table1[[#This Row],[ Unit Price ]]*Table1[[#This Row],[Qty]]</f>
        <v>2.34</v>
      </c>
      <c r="E5" s="2" t="s">
        <v>8</v>
      </c>
      <c r="F5" s="6" t="s">
        <v>16</v>
      </c>
      <c r="G5" s="4"/>
    </row>
    <row r="6" spans="1:7" x14ac:dyDescent="0.25">
      <c r="A6" s="2" t="s">
        <v>17</v>
      </c>
      <c r="B6" s="3">
        <v>3.2</v>
      </c>
      <c r="C6" s="2">
        <v>2</v>
      </c>
      <c r="D6" s="3">
        <f>Table1[[#This Row],[ Unit Price ]]*Table1[[#This Row],[Qty]]</f>
        <v>6.4</v>
      </c>
      <c r="E6" s="2" t="s">
        <v>8</v>
      </c>
      <c r="F6" s="6" t="s">
        <v>18</v>
      </c>
      <c r="G6" s="14" t="s">
        <v>19</v>
      </c>
    </row>
    <row r="7" spans="1:7" x14ac:dyDescent="0.25">
      <c r="A7" s="2" t="s">
        <v>20</v>
      </c>
      <c r="B7" s="3">
        <v>3.27</v>
      </c>
      <c r="C7" s="2">
        <v>1</v>
      </c>
      <c r="D7" s="3">
        <f>Table1[[#This Row],[ Unit Price ]]*Table1[[#This Row],[Qty]]</f>
        <v>3.27</v>
      </c>
      <c r="E7" s="2" t="s">
        <v>8</v>
      </c>
      <c r="F7" s="6" t="s">
        <v>21</v>
      </c>
      <c r="G7" s="5"/>
    </row>
    <row r="8" spans="1:7" x14ac:dyDescent="0.25">
      <c r="A8" s="2" t="s">
        <v>22</v>
      </c>
      <c r="B8" s="3">
        <v>3.48</v>
      </c>
      <c r="C8" s="2">
        <v>1</v>
      </c>
      <c r="D8" s="3">
        <f>Table1[[#This Row],[ Unit Price ]]*Table1[[#This Row],[Qty]]</f>
        <v>3.48</v>
      </c>
      <c r="E8" s="2" t="s">
        <v>8</v>
      </c>
      <c r="F8" s="6" t="s">
        <v>23</v>
      </c>
      <c r="G8" s="5"/>
    </row>
    <row r="9" spans="1:7" x14ac:dyDescent="0.25">
      <c r="A9" s="2" t="s">
        <v>24</v>
      </c>
      <c r="B9" s="3">
        <v>6.54</v>
      </c>
      <c r="C9" s="2">
        <v>1</v>
      </c>
      <c r="D9" s="3">
        <f>Table1[[#This Row],[ Unit Price ]]*Table1[[#This Row],[Qty]]</f>
        <v>6.54</v>
      </c>
      <c r="E9" s="2" t="s">
        <v>8</v>
      </c>
      <c r="F9" s="6" t="s">
        <v>25</v>
      </c>
      <c r="G9" s="5"/>
    </row>
    <row r="10" spans="1:7" x14ac:dyDescent="0.25">
      <c r="A10" s="2"/>
      <c r="B10" s="2"/>
      <c r="C10" s="2"/>
      <c r="D10" s="3">
        <f>Table1[[#This Row],[ Unit Price ]]*Table1[[#This Row],[Qty]]</f>
        <v>0</v>
      </c>
      <c r="E10" s="2"/>
      <c r="F10" s="2"/>
      <c r="G10" s="5"/>
    </row>
    <row r="11" spans="1:7" x14ac:dyDescent="0.25">
      <c r="A11" s="2"/>
      <c r="B11" s="2"/>
      <c r="C11" s="2"/>
      <c r="D11" s="2">
        <f>Table1[[#This Row],[ Unit Price ]]*Table1[[#This Row],[Qty]]</f>
        <v>0</v>
      </c>
      <c r="E11" s="2"/>
      <c r="F11" s="2"/>
      <c r="G11" s="5"/>
    </row>
    <row r="12" spans="1:7" x14ac:dyDescent="0.25">
      <c r="A12" s="2"/>
      <c r="B12" s="2"/>
      <c r="C12" s="2"/>
      <c r="D12" s="2">
        <f>Table1[[#This Row],[ Unit Price ]]*Table1[[#This Row],[Qty]]</f>
        <v>0</v>
      </c>
      <c r="E12" s="2"/>
      <c r="F12" s="2"/>
      <c r="G12" s="2"/>
    </row>
    <row r="13" spans="1:7" x14ac:dyDescent="0.25">
      <c r="A13" s="2"/>
      <c r="B13" s="2"/>
      <c r="C13" s="2"/>
      <c r="D13" s="2">
        <f>Table1[[#This Row],[ Unit Price ]]*Table1[[#This Row],[Qty]]</f>
        <v>0</v>
      </c>
      <c r="E13" s="2"/>
      <c r="F13" s="2"/>
      <c r="G13" s="2"/>
    </row>
    <row r="14" spans="1:7" x14ac:dyDescent="0.25">
      <c r="A14" s="2"/>
      <c r="B14" s="2"/>
      <c r="C14" s="2"/>
      <c r="D14" s="2">
        <f>Table1[[#This Row],[ Unit Price ]]*Table1[[#This Row],[Qty]]</f>
        <v>0</v>
      </c>
      <c r="E14" s="2"/>
      <c r="F14" s="2"/>
      <c r="G14" s="2"/>
    </row>
    <row r="15" spans="1:7" x14ac:dyDescent="0.25">
      <c r="A15" s="2"/>
      <c r="B15" s="2"/>
      <c r="C15" s="2"/>
      <c r="D15" s="2">
        <f>Table1[[#This Row],[ Unit Price ]]*Table1[[#This Row],[Qty]]</f>
        <v>0</v>
      </c>
      <c r="E15" s="2"/>
      <c r="F15" s="2"/>
      <c r="G15" s="2"/>
    </row>
    <row r="16" spans="1:7" x14ac:dyDescent="0.25">
      <c r="A16" s="2"/>
      <c r="B16" s="2"/>
      <c r="C16" s="2"/>
      <c r="D16" s="2">
        <f>Table1[[#This Row],[ Unit Price ]]*Table1[[#This Row],[Qty]]</f>
        <v>0</v>
      </c>
      <c r="E16" s="2"/>
      <c r="F16" s="2"/>
      <c r="G16" s="2"/>
    </row>
    <row r="17" spans="1:7" x14ac:dyDescent="0.25">
      <c r="A17" s="2"/>
      <c r="B17" s="10" t="s">
        <v>26</v>
      </c>
      <c r="C17" s="11">
        <f>SUM(D2:D15)</f>
        <v>44.480000000000004</v>
      </c>
      <c r="D17" s="12"/>
      <c r="E17" s="12"/>
      <c r="F17" s="2"/>
      <c r="G17" s="2"/>
    </row>
    <row r="18" spans="1:7" x14ac:dyDescent="0.25">
      <c r="A18" s="2"/>
      <c r="B18" s="10" t="s">
        <v>27</v>
      </c>
      <c r="C18" s="11">
        <f>C17*0.0975</f>
        <v>4.3368000000000002</v>
      </c>
      <c r="D18" s="12"/>
      <c r="E18" s="12"/>
      <c r="F18" s="2"/>
      <c r="G18" s="2"/>
    </row>
    <row r="19" spans="1:7" x14ac:dyDescent="0.25">
      <c r="A19" s="2"/>
      <c r="B19" s="10" t="s">
        <v>28</v>
      </c>
      <c r="C19" s="11">
        <f>C17+C18</f>
        <v>48.816800000000001</v>
      </c>
      <c r="D19" s="12"/>
      <c r="E19" s="12"/>
      <c r="F19" s="2"/>
      <c r="G19" s="2"/>
    </row>
  </sheetData>
  <hyperlinks>
    <hyperlink ref="F2" r:id="rId1" xr:uid="{D268013D-4249-4FD4-98BC-5603C5171A79}"/>
    <hyperlink ref="F3" r:id="rId2" xr:uid="{4CFB72AB-7258-4EE5-A375-BA44ADCAC590}"/>
    <hyperlink ref="F4" r:id="rId3" xr:uid="{EF9EAEB2-758E-48BD-BBBA-62D266CB69A1}"/>
    <hyperlink ref="F5" r:id="rId4" xr:uid="{3483E60B-9BA0-4299-AD1F-6E81A8BA4BC9}"/>
    <hyperlink ref="F6" r:id="rId5" xr:uid="{FBA22B07-6B28-4F34-9627-3BEB9D576413}"/>
    <hyperlink ref="F7" r:id="rId6" xr:uid="{6721FE4F-18F1-412E-849B-EDED16891114}"/>
    <hyperlink ref="F8" r:id="rId7" xr:uid="{D5F5C0E1-B75E-432A-A43E-2A0075EE8EC0}"/>
    <hyperlink ref="F9" r:id="rId8" xr:uid="{36E1F421-1942-4112-9693-89CDD95417B8}"/>
  </hyperlinks>
  <pageMargins left="0.7" right="0.7" top="0.75" bottom="0.75" header="0.3" footer="0.3"/>
  <pageSetup orientation="portrait" horizontalDpi="300" verticalDpi="300"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703BB-7643-4457-9277-CDB71E7DD05B}">
  <dimension ref="A1:G20"/>
  <sheetViews>
    <sheetView tabSelected="1" workbookViewId="0">
      <selection activeCell="D24" sqref="D24"/>
    </sheetView>
  </sheetViews>
  <sheetFormatPr defaultRowHeight="15" x14ac:dyDescent="0.25"/>
  <cols>
    <col min="1" max="1" width="18.42578125" customWidth="1"/>
    <col min="2" max="2" width="13.5703125" customWidth="1"/>
    <col min="4" max="4" width="13.85546875" customWidth="1"/>
    <col min="5" max="5" width="13.5703125" customWidth="1"/>
    <col min="6" max="6" width="49.85546875" customWidth="1"/>
    <col min="7" max="7" width="84.42578125" customWidth="1"/>
  </cols>
  <sheetData>
    <row r="1" spans="1:7" ht="15.75" x14ac:dyDescent="0.2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 x14ac:dyDescent="0.25">
      <c r="A2" s="37" t="s">
        <v>31</v>
      </c>
      <c r="B2" s="18">
        <v>6.99</v>
      </c>
      <c r="C2" s="19">
        <v>2</v>
      </c>
      <c r="D2" s="18">
        <v>13.98</v>
      </c>
      <c r="E2" s="38" t="s">
        <v>32</v>
      </c>
      <c r="F2" s="20" t="s">
        <v>29</v>
      </c>
      <c r="G2" s="21" t="s">
        <v>30</v>
      </c>
    </row>
    <row r="3" spans="1:7" x14ac:dyDescent="0.25">
      <c r="A3" s="39" t="s">
        <v>33</v>
      </c>
      <c r="B3" s="23">
        <v>2.93</v>
      </c>
      <c r="C3" s="24">
        <v>2</v>
      </c>
      <c r="D3" s="23">
        <v>5.86</v>
      </c>
      <c r="E3" s="40" t="s">
        <v>40</v>
      </c>
      <c r="F3" s="25" t="s">
        <v>41</v>
      </c>
      <c r="G3" s="25" t="s">
        <v>42</v>
      </c>
    </row>
    <row r="4" spans="1:7" ht="15.75" thickBot="1" x14ac:dyDescent="0.3">
      <c r="A4" s="37" t="s">
        <v>34</v>
      </c>
      <c r="B4" s="18">
        <v>6.99</v>
      </c>
      <c r="C4" s="19">
        <v>1</v>
      </c>
      <c r="D4" s="18">
        <v>6.99</v>
      </c>
      <c r="E4" s="38" t="s">
        <v>37</v>
      </c>
      <c r="F4" s="20" t="s">
        <v>38</v>
      </c>
      <c r="G4" s="26" t="s">
        <v>39</v>
      </c>
    </row>
    <row r="5" spans="1:7" ht="29.25" thickBot="1" x14ac:dyDescent="0.3">
      <c r="A5" s="39" t="s">
        <v>35</v>
      </c>
      <c r="B5" s="23">
        <v>10.99</v>
      </c>
      <c r="C5" s="24">
        <v>1</v>
      </c>
      <c r="D5" s="23">
        <v>10.99</v>
      </c>
      <c r="E5" s="41" t="s">
        <v>44</v>
      </c>
      <c r="F5" s="25" t="s">
        <v>43</v>
      </c>
      <c r="G5" s="25" t="s">
        <v>45</v>
      </c>
    </row>
    <row r="6" spans="1:7" x14ac:dyDescent="0.25">
      <c r="A6" s="37" t="s">
        <v>36</v>
      </c>
      <c r="B6" s="18">
        <v>6.99</v>
      </c>
      <c r="C6" s="19">
        <v>1</v>
      </c>
      <c r="D6" s="18">
        <v>6.99</v>
      </c>
      <c r="E6" s="40" t="s">
        <v>47</v>
      </c>
      <c r="F6" s="27" t="s">
        <v>46</v>
      </c>
      <c r="G6" s="20" t="s">
        <v>48</v>
      </c>
    </row>
    <row r="7" spans="1:7" x14ac:dyDescent="0.25">
      <c r="A7" s="22"/>
      <c r="B7" s="23"/>
      <c r="C7" s="24"/>
      <c r="D7" s="23"/>
      <c r="E7" s="24"/>
      <c r="F7" s="25"/>
      <c r="G7" s="25"/>
    </row>
    <row r="8" spans="1:7" x14ac:dyDescent="0.25">
      <c r="A8" s="17"/>
      <c r="B8" s="18"/>
      <c r="C8" s="19"/>
      <c r="D8" s="18"/>
      <c r="E8" s="19"/>
      <c r="F8" s="20"/>
      <c r="G8" s="20"/>
    </row>
    <row r="9" spans="1:7" x14ac:dyDescent="0.25">
      <c r="A9" s="22"/>
      <c r="B9" s="23"/>
      <c r="C9" s="24"/>
      <c r="D9" s="23"/>
      <c r="E9" s="24"/>
      <c r="F9" s="25"/>
      <c r="G9" s="25"/>
    </row>
    <row r="10" spans="1:7" x14ac:dyDescent="0.25">
      <c r="A10" s="17"/>
      <c r="B10" s="18"/>
      <c r="C10" s="19"/>
      <c r="D10" s="18"/>
      <c r="E10" s="19"/>
      <c r="F10" s="20"/>
      <c r="G10" s="20"/>
    </row>
    <row r="11" spans="1:7" x14ac:dyDescent="0.25">
      <c r="A11" s="22"/>
      <c r="B11" s="23"/>
      <c r="C11" s="24"/>
      <c r="D11" s="23"/>
      <c r="E11" s="24"/>
      <c r="F11" s="25"/>
      <c r="G11" s="28"/>
    </row>
    <row r="12" spans="1:7" x14ac:dyDescent="0.25">
      <c r="A12" s="17"/>
      <c r="B12" s="18"/>
      <c r="C12" s="19"/>
      <c r="D12" s="18"/>
      <c r="E12" s="19"/>
      <c r="F12" s="20"/>
      <c r="G12" s="19"/>
    </row>
    <row r="13" spans="1:7" x14ac:dyDescent="0.25">
      <c r="A13" s="22"/>
      <c r="B13" s="23"/>
      <c r="C13" s="24"/>
      <c r="D13" s="23"/>
      <c r="E13" s="24"/>
      <c r="F13" s="25"/>
      <c r="G13" s="24"/>
    </row>
    <row r="14" spans="1:7" x14ac:dyDescent="0.25">
      <c r="A14" s="17"/>
      <c r="B14" s="29"/>
      <c r="C14" s="19"/>
      <c r="D14" s="30"/>
      <c r="E14" s="31"/>
      <c r="F14" s="20"/>
      <c r="G14" s="19"/>
    </row>
    <row r="15" spans="1:7" x14ac:dyDescent="0.25">
      <c r="A15" s="22"/>
      <c r="B15" s="23"/>
      <c r="C15" s="24"/>
      <c r="D15" s="23"/>
      <c r="E15" s="24"/>
      <c r="F15" s="25"/>
      <c r="G15" s="24"/>
    </row>
    <row r="16" spans="1:7" x14ac:dyDescent="0.25">
      <c r="A16" s="17"/>
      <c r="B16" s="18"/>
      <c r="C16" s="19"/>
      <c r="D16" s="18"/>
      <c r="E16" s="19"/>
      <c r="F16" s="20"/>
      <c r="G16" s="19"/>
    </row>
    <row r="17" spans="1:7" x14ac:dyDescent="0.25">
      <c r="A17" s="22"/>
      <c r="B17" s="23"/>
      <c r="C17" s="24"/>
      <c r="D17" s="23"/>
      <c r="E17" s="24"/>
      <c r="F17" s="25"/>
      <c r="G17" s="24"/>
    </row>
    <row r="18" spans="1:7" x14ac:dyDescent="0.25">
      <c r="A18" s="32"/>
      <c r="B18" s="33" t="s">
        <v>26</v>
      </c>
      <c r="C18" s="34">
        <f>SUM(D2:D16)</f>
        <v>44.81</v>
      </c>
      <c r="D18" s="34"/>
      <c r="E18" s="35"/>
      <c r="F18" s="19"/>
      <c r="G18" s="19"/>
    </row>
    <row r="19" spans="1:7" x14ac:dyDescent="0.25">
      <c r="A19" s="36"/>
      <c r="B19" s="33" t="s">
        <v>27</v>
      </c>
      <c r="C19" s="34">
        <f>C18*0.0975</f>
        <v>4.3689750000000007</v>
      </c>
      <c r="D19" s="34"/>
      <c r="E19" s="35"/>
      <c r="F19" s="24"/>
      <c r="G19" s="24"/>
    </row>
    <row r="20" spans="1:7" x14ac:dyDescent="0.25">
      <c r="A20" s="32"/>
      <c r="B20" s="33" t="s">
        <v>28</v>
      </c>
      <c r="C20" s="34">
        <f>C18+C19</f>
        <v>49.178975000000001</v>
      </c>
      <c r="D20" s="34"/>
      <c r="E20" s="35"/>
      <c r="F20" s="19"/>
      <c r="G20" s="1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D7C3E4D29C041B4B4CE18716513EA" ma:contentTypeVersion="15" ma:contentTypeDescription="Create a new document." ma:contentTypeScope="" ma:versionID="7f4228c9f6c6816350de0d2c2df7ae83">
  <xsd:schema xmlns:xsd="http://www.w3.org/2001/XMLSchema" xmlns:xs="http://www.w3.org/2001/XMLSchema" xmlns:p="http://schemas.microsoft.com/office/2006/metadata/properties" xmlns:ns2="756e4424-af18-4adf-903c-7d8c3d7c9f6d" xmlns:ns3="e3dbce78-ecb9-4518-955f-45f4917423a2" targetNamespace="http://schemas.microsoft.com/office/2006/metadata/properties" ma:root="true" ma:fieldsID="f5d744127a884b99623a00d2b52fe294" ns2:_="" ns3:_="">
    <xsd:import namespace="756e4424-af18-4adf-903c-7d8c3d7c9f6d"/>
    <xsd:import namespace="e3dbce78-ecb9-4518-955f-45f4917423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e4424-af18-4adf-903c-7d8c3d7c9f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d03f021-7260-47c4-a966-efcc8f453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ce78-ecb9-4518-955f-45f4917423a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d471e5-7671-44fe-9b57-946567820bd3}" ma:internalName="TaxCatchAll" ma:showField="CatchAllData" ma:web="e3dbce78-ecb9-4518-955f-45f4917423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e4424-af18-4adf-903c-7d8c3d7c9f6d">
      <Terms xmlns="http://schemas.microsoft.com/office/infopath/2007/PartnerControls"/>
    </lcf76f155ced4ddcb4097134ff3c332f>
    <TaxCatchAll xmlns="e3dbce78-ecb9-4518-955f-45f4917423a2" xsi:nil="true"/>
    <SharedWithUsers xmlns="e3dbce78-ecb9-4518-955f-45f4917423a2">
      <UserInfo>
        <DisplayName>Kaylianne Weber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D361A4F-9136-454E-BEE0-9C2FE57EE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6e4424-af18-4adf-903c-7d8c3d7c9f6d"/>
    <ds:schemaRef ds:uri="e3dbce78-ecb9-4518-955f-45f4917423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CBB649-14D1-4AFF-BC1D-64D069ABD3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BB3D39-9671-4A97-9E4B-CB422D3F976C}">
  <ds:schemaRefs>
    <ds:schemaRef ds:uri="http://schemas.microsoft.com/office/2006/metadata/properties"/>
    <ds:schemaRef ds:uri="http://schemas.microsoft.com/office/infopath/2007/PartnerControls"/>
    <ds:schemaRef ds:uri="756e4424-af18-4adf-903c-7d8c3d7c9f6d"/>
    <ds:schemaRef ds:uri="e3dbce78-ecb9-4518-955f-45f4917423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Ashton Stephens</dc:creator>
  <cp:keywords/>
  <dc:description/>
  <cp:lastModifiedBy>Ty Morgan</cp:lastModifiedBy>
  <cp:revision/>
  <dcterms:created xsi:type="dcterms:W3CDTF">2021-09-08T06:16:34Z</dcterms:created>
  <dcterms:modified xsi:type="dcterms:W3CDTF">2025-10-03T03:33:19Z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0x0101003E7D7C3E4D29C041B4B4CE18716513EA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