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ark.sharepoint.com/teams/JasmineJones/Shared Documents/General/Programming/"/>
    </mc:Choice>
  </mc:AlternateContent>
  <xr:revisionPtr revIDLastSave="0" documentId="8_{DEB1F7D3-2C6E-49C2-8E3B-AB3E52D9DBCE}" xr6:coauthVersionLast="47" xr6:coauthVersionMax="47" xr10:uidLastSave="{00000000-0000-0000-0000-000000000000}"/>
  <bookViews>
    <workbookView xWindow="-120" yWindow="-120" windowWidth="20730" windowHeight="11040" xr2:uid="{11145DA3-B8CF-4377-907E-076DE26F49B6}"/>
  </bookViews>
  <sheets>
    <sheet name="Example" sheetId="1" r:id="rId1"/>
    <sheet name="Template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" i="1" l="1"/>
  <c r="D3" i="1"/>
  <c r="D5" i="1"/>
  <c r="D6" i="1"/>
  <c r="D7" i="1"/>
  <c r="D8" i="1"/>
  <c r="D9" i="1"/>
  <c r="D10" i="1"/>
  <c r="D11" i="1"/>
  <c r="D12" i="1"/>
  <c r="D13" i="1"/>
  <c r="D14" i="1"/>
  <c r="D15" i="1"/>
  <c r="D2" i="1"/>
  <c r="D16" i="1"/>
  <c r="D16" i="2"/>
  <c r="D15" i="2"/>
  <c r="D14" i="2"/>
  <c r="D13" i="2"/>
  <c r="D12" i="2"/>
  <c r="D11" i="2"/>
  <c r="C17" i="2"/>
  <c r="C18" i="2"/>
  <c r="C19" i="2"/>
  <c r="D17" i="1" l="1"/>
  <c r="D18" i="1" s="1"/>
</calcChain>
</file>

<file path=xl/sharedStrings.xml><?xml version="1.0" encoding="utf-8"?>
<sst xmlns="http://schemas.openxmlformats.org/spreadsheetml/2006/main" count="64" uniqueCount="42">
  <si>
    <t>Item Description</t>
  </si>
  <si>
    <t xml:space="preserve"> Unit Price </t>
  </si>
  <si>
    <t>Qty</t>
  </si>
  <si>
    <t xml:space="preserve"> Total Price </t>
  </si>
  <si>
    <t>Provider</t>
  </si>
  <si>
    <t>URL to item</t>
  </si>
  <si>
    <t>Back Up Option</t>
  </si>
  <si>
    <t xml:space="preserve">Boogie Decorations </t>
  </si>
  <si>
    <t>Amazon</t>
  </si>
  <si>
    <t>Amazon.com: 80's 90s Disco Themed Party Decorations Let's Boogie Banner Disco Ball Hanging Swirls Backdrop 70s Hanging Decor For Classroom Throwback Party Decorations Back To 60s 70s 80s 90s Dance Decade Party : Home &amp; Kitchen</t>
  </si>
  <si>
    <t>Craft Records</t>
  </si>
  <si>
    <t>https://www.amazon.com/CSCHENGO-Inch-Vinyl-Records-Decor/dp/B0GH8KCBY4/ref=sr_1_5_sspa?crid=2FATU696YT4UO&amp;dib=eyJ2IjoiMSJ9.CQrekHCI3pF4GMtOKkJFcruB9ThEpmzbMgSxCMoj17PqiAOUGYPgXMwrZUEXysS2-8gtdS19Qfm-bpfJTZfhGZMtnMbh5e1bJwHJXvR5IC14ts-L6sdzTMu-RuG8REzLnd0D52N9LDg8W6djenHyRD7P9It21q1dU56AAIE6lBOjSyYCE1824ouqkWdbm1k_wLoS7bylTMJmOUCmKDED-QlppnnoyP7oQvixpySH4kaOAFxiE3k4x0DknY8ooCf69hyjUw_Icoa8c9DtcupOfvco4AVXfSRM5RN7yitQfHk.fO_NY41y3IGA-DLWbrrskgqwSp_3PMqhSCKo2rAecw8&amp;dib_tag=se&amp;keywords=fake%2Brecords&amp;qid=1787275063&amp;sprefix=fake%2Brecord%2Caps%2C197&amp;sr=8-5-spons&amp;sp_csd=d2lkZ2V0TmFtZT1zcF9hdGY&amp;psc=1</t>
  </si>
  <si>
    <t>Table Cloths</t>
  </si>
  <si>
    <t>https://www.amazon.com/JHDZDHY-Disposable-Tablecloth-Birthdays-Wedding-54/dp/B0GGH53BYV/ref=sr_1_28?crid=WK3B63M1SGQN&amp;dib=eyJ2IjoiMSJ9.pI8izT9Gqz2lSKiHp7caHRi4CdtE4Eq2Fh13WunMiITADHOSQm4JEWeSjnLyA57yPT31-uzqon0fDTMAGtg5OCoXRiZ6Rh66cxLMC-fc5AgWInRNJZWwnVjPFgMJniPOUJSyd4bYfSanFZBw2i86HndR0vDUYdeN6X3nZnGi6GmQDFoWYl26bPeqZqs1mdEZfi85VE6OVCbCdbGd0uG9JmyNDwA0jYk4Qz5_i1L5aiGuvPj5QIMAXjEUFxS6X5Ps0WVdU2QkEkbGReSXjTTn1sAFmpi4u1ZOQINZbTG43Jk._jpLlaISifT00YqCn0LfDT7d8hKfCAH4phbcawMEnIo&amp;dib_tag=se&amp;keywords=sequin%2Btable%2Bcloth&amp;qid=1787275350&amp;sprefix=sequin%2Btable%2Bcloth%2Caps%2C270&amp;sr=8-28&amp;th=1</t>
  </si>
  <si>
    <t xml:space="preserve">Dr. Pepper </t>
  </si>
  <si>
    <t>Walmart</t>
  </si>
  <si>
    <t>Dr Pepper Unique Flavor 2 Liter Soda Pop, Bottle - Walmart.com</t>
  </si>
  <si>
    <t>Coke</t>
  </si>
  <si>
    <t>Coca-Cola, Soda Pop Bottle, 2 Liters, Refreshing Soft Drink - Walmart.com</t>
  </si>
  <si>
    <t xml:space="preserve">Diet Coke </t>
  </si>
  <si>
    <t>Diet Coke Soda Pop Bottle, 2 Liters, No Sugar, No Calories - Walmart.com</t>
  </si>
  <si>
    <t xml:space="preserve">Sprite </t>
  </si>
  <si>
    <t>Sprite, Lemon-Lime Caffeine Free Soda, 2 Liters Bottle - Walmart.com</t>
  </si>
  <si>
    <t>Syrups</t>
  </si>
  <si>
    <t>Amazon.com: Torani Flavored Drink Syrup Soda Shop Variety Pack, 25.4 fl oz, Set of 4 | Flavors Include Raspberry, Peach, Vanilla &amp; Strawberry : Grocery &amp; Gourmet Food</t>
  </si>
  <si>
    <t>Creamer</t>
  </si>
  <si>
    <t>Nestle Coffee Mate Coconut Creme Liquid Coffee Creamer, Creamy &amp; Rich, 32 fl oz - Walmart.com</t>
  </si>
  <si>
    <t>Vanilla Creamer</t>
  </si>
  <si>
    <t>Coffee mate, Coffee Creamer, 32 fl oz, French Vanilla Liquid - Walmart.com</t>
  </si>
  <si>
    <t>Cups lids straws</t>
  </si>
  <si>
    <t>Amazon.com: Kitchen Freshness 100 Pack 16 oz Clear Plastic Cups with Lids and Straws | Sturdy &amp; Food Safe Disposable Iced Coffee Cups with lids, Smoothies, Milkshakes &amp; Juice，Ideal for home, office, and parties : Health &amp; Household</t>
  </si>
  <si>
    <t>Balloon Decor</t>
  </si>
  <si>
    <t>Amazon.com: 14 Pcs Music Party Decorations with Foil Music Note, Guitar Disco Balloons | Music Note, Guitar and Disco Balloons for Air-Filled Music Birthdays, Karaoke, Concerts, Dance Floors, Disco and 80s Party : Home &amp; Kitchen</t>
  </si>
  <si>
    <t>Streamers</t>
  </si>
  <si>
    <t>Amazon.com: Voircoloria Pink Foil Fringe Backdrop Curtains, 3.3x8.2ft, 3 Pack | Tinsel Streamers, Birthday Party Decorations, Graduation, Baby Shower, Gender Reveal : Electronics</t>
  </si>
  <si>
    <t>Chips</t>
  </si>
  <si>
    <t>https://www.walmart.com/ip/Frito-Lay-Flavor-Mix-Variety-Pack-Snack-Chips-42-Count-Multipack/5080177345?classType=REGULAR&amp;adsRedirect=true</t>
  </si>
  <si>
    <t xml:space="preserve"> Subtotal </t>
  </si>
  <si>
    <t xml:space="preserve"> Tax </t>
  </si>
  <si>
    <t xml:space="preserve"> Total </t>
  </si>
  <si>
    <t>NOTES</t>
  </si>
  <si>
    <t>PLEASE DOWNLOAD A COPY OR COPY AND PASTE INTO YOUR OWN EXCEL SHEET. DO NOT EDIT THIS COPY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</si>
</sst>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$&quot;#,##0.00_);[Red]\(&quot;$&quot;#,##0.00\)"/>
    <numFmt numFmtId="44" formatCode="_(&quot;$&quot;* #,##0.00_);_(&quot;$&quot;* \(#,##0.00\);_(&quot;$&quot;* &quot;-&quot;??_);_(@_)"/>
  </numFmts>
  <fonts count="1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color rgb="FF000000"/>
      <name val="Calibri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u/>
      <sz val="11"/>
      <color rgb="FF0563C1"/>
      <name val="Calibri"/>
      <family val="2"/>
    </font>
    <font>
      <sz val="11"/>
      <name val="Calibri"/>
      <family val="2"/>
    </font>
    <font>
      <sz val="10"/>
      <color rgb="FF000000"/>
      <name val="Calibri"/>
      <family val="2"/>
    </font>
    <font>
      <u/>
      <sz val="10"/>
      <color theme="10"/>
      <name val="Calibri"/>
      <family val="2"/>
      <scheme val="minor"/>
    </font>
    <font>
      <b/>
      <sz val="10"/>
      <color rgb="FF2E2F32"/>
      <name val="Arial"/>
      <family val="2"/>
      <charset val="1"/>
    </font>
    <font>
      <u/>
      <sz val="10"/>
      <color rgb="FF0563C1"/>
      <name val="Calibri"/>
      <family val="2"/>
    </font>
    <font>
      <b/>
      <sz val="10"/>
      <color rgb="FF000000"/>
      <name val="Calibri"/>
      <family val="2"/>
    </font>
    <font>
      <b/>
      <sz val="11"/>
      <color theme="1"/>
      <name val="Calibri"/>
      <family val="2"/>
      <scheme val="minor"/>
    </font>
    <font>
      <sz val="9"/>
      <color rgb="FF0F1111"/>
      <name val="Amazon Ember"/>
    </font>
  </fonts>
  <fills count="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2" fillId="0" borderId="0" applyNumberFormat="0" applyFill="0" applyBorder="0" applyAlignment="0" applyProtection="0"/>
  </cellStyleXfs>
  <cellXfs count="35">
    <xf numFmtId="0" fontId="0" fillId="0" borderId="0" xfId="0"/>
    <xf numFmtId="44" fontId="0" fillId="0" borderId="0" xfId="1" applyFont="1" applyAlignment="1"/>
    <xf numFmtId="0" fontId="5" fillId="0" borderId="0" xfId="0" applyFont="1" applyAlignment="1">
      <alignment horizontal="center" vertical="center"/>
    </xf>
    <xf numFmtId="0" fontId="2" fillId="0" borderId="0" xfId="2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0" fillId="2" borderId="0" xfId="0" applyFill="1"/>
    <xf numFmtId="0" fontId="4" fillId="2" borderId="2" xfId="0" applyFont="1" applyFill="1" applyBorder="1" applyAlignment="1">
      <alignment horizontal="center" vertical="center"/>
    </xf>
    <xf numFmtId="8" fontId="5" fillId="2" borderId="2" xfId="0" applyNumberFormat="1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8" fontId="8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2" applyFont="1" applyAlignment="1">
      <alignment horizontal="center" vertical="center"/>
    </xf>
    <xf numFmtId="0" fontId="9" fillId="0" borderId="0" xfId="2" applyFont="1" applyFill="1" applyBorder="1" applyAlignment="1">
      <alignment horizontal="center" vertical="center"/>
    </xf>
    <xf numFmtId="0" fontId="10" fillId="0" borderId="0" xfId="0" applyFont="1"/>
    <xf numFmtId="0" fontId="11" fillId="0" borderId="0" xfId="0" applyFont="1" applyAlignment="1">
      <alignment horizontal="center" vertical="center"/>
    </xf>
    <xf numFmtId="0" fontId="12" fillId="2" borderId="2" xfId="0" applyFont="1" applyFill="1" applyBorder="1" applyAlignment="1">
      <alignment horizontal="center" vertical="center"/>
    </xf>
    <xf numFmtId="8" fontId="8" fillId="2" borderId="2" xfId="0" applyNumberFormat="1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13" fillId="0" borderId="0" xfId="0" applyFont="1"/>
    <xf numFmtId="0" fontId="12" fillId="0" borderId="3" xfId="0" applyFont="1" applyBorder="1" applyAlignment="1">
      <alignment horizontal="center" vertical="center"/>
    </xf>
    <xf numFmtId="8" fontId="8" fillId="0" borderId="3" xfId="0" applyNumberFormat="1" applyFont="1" applyBorder="1" applyAlignment="1">
      <alignment horizontal="center" vertical="center"/>
    </xf>
    <xf numFmtId="44" fontId="8" fillId="0" borderId="3" xfId="1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44" fontId="4" fillId="0" borderId="3" xfId="1" applyFont="1" applyBorder="1" applyAlignment="1">
      <alignment horizontal="center" vertical="center"/>
    </xf>
    <xf numFmtId="8" fontId="5" fillId="0" borderId="3" xfId="0" applyNumberFormat="1" applyFont="1" applyBorder="1" applyAlignment="1">
      <alignment horizontal="center" vertical="center"/>
    </xf>
    <xf numFmtId="44" fontId="5" fillId="0" borderId="3" xfId="1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14" fillId="3" borderId="0" xfId="0" applyFont="1" applyFill="1" applyAlignment="1">
      <alignment wrapText="1"/>
    </xf>
    <xf numFmtId="0" fontId="2" fillId="0" borderId="0" xfId="2"/>
    <xf numFmtId="8" fontId="5" fillId="0" borderId="0" xfId="0" applyNumberFormat="1" applyFont="1" applyAlignment="1">
      <alignment horizontal="center" vertical="center"/>
    </xf>
    <xf numFmtId="0" fontId="2" fillId="0" borderId="0" xfId="2" applyAlignment="1">
      <alignment horizontal="center" vertical="center"/>
    </xf>
  </cellXfs>
  <cellStyles count="3">
    <cellStyle name="Currency" xfId="1" builtinId="4"/>
    <cellStyle name="Hyperlink" xfId="2" builtinId="8"/>
    <cellStyle name="Normal" xfId="0" builtinId="0"/>
  </cellStyles>
  <dxfs count="1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numFmt numFmtId="12" formatCode="&quot;$&quot;#,##0.00_);[Red]\(&quot;$&quot;#,##0.00\)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alignment horizontal="center" vertical="center" textRotation="0" wrapText="0" indent="0" justifyLastLine="0" shrinkToFit="0" readingOrder="0"/>
    </dxf>
    <dxf>
      <font>
        <sz val="10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none"/>
      </font>
      <fill>
        <patternFill patternType="solid">
          <fgColor indexed="64"/>
          <bgColor theme="8" tint="0.3999755851924192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numFmt numFmtId="12" formatCode="&quot;$&quot;#,##0.00_);[Red]\(&quot;$&quot;#,##0.00\)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none"/>
      </font>
      <fill>
        <patternFill patternType="solid">
          <fgColor indexed="64"/>
          <bgColor theme="8" tint="0.39997558519241921"/>
        </patternFill>
      </fill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21CA863-7011-4224-987F-D24ECE002D85}" name="Table1" displayName="Table1" ref="A1:G19" totalsRowShown="0" headerRowDxfId="16">
  <autoFilter ref="A1:G19" xr:uid="{A21CA863-7011-4224-987F-D24ECE002D85}"/>
  <tableColumns count="7">
    <tableColumn id="3" xr3:uid="{2855BFAC-0790-4D4C-8E9A-77CEE5A4EDC9}" name="Item Description" dataDxfId="15"/>
    <tableColumn id="4" xr3:uid="{21735F62-13A4-4BF5-AD38-3C741FA601E7}" name=" Unit Price " dataDxfId="14"/>
    <tableColumn id="5" xr3:uid="{45C1321E-5D95-43DD-91FD-EB7B4CBB29A5}" name="Qty" dataDxfId="13"/>
    <tableColumn id="6" xr3:uid="{CB04FC73-8FA3-4F9E-A993-1EA9FDB315EF}" name=" Total Price " dataDxfId="12"/>
    <tableColumn id="7" xr3:uid="{4B97F8A4-D6B8-4C19-A27E-F35370D80E66}" name="Provider" dataDxfId="11"/>
    <tableColumn id="8" xr3:uid="{599EDD1A-50F4-4C63-AAAB-C5E5B6068506}" name="URL to item" dataDxfId="10"/>
    <tableColumn id="9" xr3:uid="{8B67BF24-0F6B-4AEF-87B6-32E82E13AD7C}" name="Back Up Option" dataDxfId="9"/>
  </tableColumns>
  <tableStyleInfo name="TableStyleMedium4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E826B3BE-3577-4D08-A882-15A422DB293E}" name="Table14" displayName="Table14" ref="A1:G20" totalsRowShown="0" headerRowDxfId="8" dataDxfId="7">
  <autoFilter ref="A1:G20" xr:uid="{A21CA863-7011-4224-987F-D24ECE002D85}"/>
  <tableColumns count="7">
    <tableColumn id="3" xr3:uid="{3BA44586-48CE-4AE9-9C26-9942E9D5C1D8}" name="Item Description" dataDxfId="6"/>
    <tableColumn id="4" xr3:uid="{B249BA55-46B0-4267-AA4D-08D8CC33A492}" name=" Unit Price " dataDxfId="5"/>
    <tableColumn id="5" xr3:uid="{113BB6D6-41AA-4245-A6F0-F9BD25E1740D}" name="Qty" dataDxfId="4"/>
    <tableColumn id="6" xr3:uid="{2729CC79-2A4B-48B5-900B-B8A250747AE4}" name=" Total Price " dataDxfId="3"/>
    <tableColumn id="7" xr3:uid="{42DAFC19-2950-49F7-8674-080C792FBC39}" name="Provider" dataDxfId="2"/>
    <tableColumn id="8" xr3:uid="{CB1EF86A-A658-4C0B-826F-A2A01BD316A5}" name="URL to item" dataDxfId="1"/>
    <tableColumn id="9" xr3:uid="{4DFA41B7-2F0F-4F87-ADFC-A1F6CF8F3682}" name="Back Up Option" dataDxfId="0"/>
  </tableColumns>
  <tableStyleInfo name="TableStyleMedium4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amazon.com/Torani-Syrup-Variety-Packs-Bottle/dp/B0D9R6M8MQ/ref=sr_1_1_sspa?crid=191EZNPW1IPW&amp;dib=eyJ2IjoiMSJ9.scbvQEqesByLQqwlJ-Q5Hhc1em80UWTPKSyu0q2BRe_RHHpb_0nCijrMtFAlsHP5egFoHpPd6uAanpnIFJOBxWqNwSBJZeP9dnuhj1F-R64WRjFF2UYNpHD_AzPQ38HWRnfglVZZh32bdDcJps6yJ7kwQC7hLGnc0wMnLfD8pobSv6zj88f-_y1KSp2IHkCFKto71vKs2guSteYXeutm1lCHblQ6iraTDalSMrErdz2QhQeqsCpkfy_eTgBCOYCNVJtOGDEXHZMKo21G3wwFemf8xOAh81Eswky44g65eEM.0eylWr61Hq0oHVTUQDkyqfuQu7CkTYC83o8r2b_F4vQ&amp;dib_tag=se&amp;keywords=vanilla%2Bsyrup&amp;qid=1788109662&amp;sprefix=vanilla%2Bsyrup%2Caps%2C256&amp;sr=8-1-spons&amp;sp_csd=d2lkZ2V0TmFtZT1zcF9hdGY&amp;th=1" TargetMode="External"/><Relationship Id="rId13" Type="http://schemas.openxmlformats.org/officeDocument/2006/relationships/hyperlink" Target="https://www.amazon.com/dp/B0BYF4Y7D6/ref=twister_B0BYF1HYQ8?_encoding=UTF8&amp;th=1" TargetMode="External"/><Relationship Id="rId3" Type="http://schemas.openxmlformats.org/officeDocument/2006/relationships/hyperlink" Target="https://www.amazon.com/JHDZDHY-Disposable-Tablecloth-Birthdays-Wedding-54/dp/B0GGH53BYV/ref=sr_1_28?crid=WK3B63M1SGQN&amp;dib=eyJ2IjoiMSJ9.pI8izT9Gqz2lSKiHp7caHRi4CdtE4Eq2Fh13WunMiITADHOSQm4JEWeSjnLyA57yPT31-uzqon0fDTMAGtg5OCoXRiZ6Rh66cxLMC-fc5AgWInRNJZWwnVjPFgMJniPOUJSyd4bYfSanFZBw2i86HndR0vDUYdeN6X3nZnGi6GmQDFoWYl26bPeqZqs1mdEZfi85VE6OVCbCdbGd0uG9JmyNDwA0jYk4Qz5_i1L5aiGuvPj5QIMAXjEUFxS6X5Ps0WVdU2QkEkbGReSXjTTn1sAFmpi4u1ZOQINZbTG43Jk._jpLlaISifT00YqCn0LfDT7d8hKfCAH4phbcawMEnIo&amp;dib_tag=se&amp;keywords=sequin%2Btable%2Bcloth&amp;qid=1787275350&amp;sprefix=sequin%2Btable%2Bcloth%2Caps%2C270&amp;sr=8-28&amp;th=1" TargetMode="External"/><Relationship Id="rId7" Type="http://schemas.openxmlformats.org/officeDocument/2006/relationships/hyperlink" Target="https://www.walmart.com/ip/Sprite-Lemon-Lime-Soda-Pop-2-Liter-Bottle/15610628?classType=VARIANT&amp;athbdg=L1102&amp;from=/search" TargetMode="External"/><Relationship Id="rId12" Type="http://schemas.openxmlformats.org/officeDocument/2006/relationships/hyperlink" Target="https://www.amazon.com/Balloons-Iridescent-Decoration-Birthday-Decorations/dp/B0G4HB933X/ref=sr_1_12_sspa?crid=JWZEVB2PMQHP&amp;dib=eyJ2IjoiMSJ9.XQ3Rqlsm7LcaAelY3ZNdz7UTcbXA-TncF0-1gB1pkmV-26LStOhpemtNk2C4zQ_lToYrVAfmuXa-O_nhSmBs2lfPxq1YYVM_fhlaTBiWizmQq2L03qtKISCVWy-E8ztn-nQzIn3wjwbunF618-OyyZwrjFuw6e118TsivYiFbR3__J4TgIp3Ra7nNQJ-hZjGEeIVoR8SDUDfHdEyms9XSMn_6zsqeEFw6e3b4Ldu-Jmv1PVKuFBrHG8PTLst-Girp9529UgHM9P5z4c37I_ecCCV9oNwRj5ioZZX_9htDfU.NGRqAl5knT5cemW6TKzNm-Diwd7o74sF8c5pXA92moQ&amp;dib_tag=se&amp;keywords=disco+decorations&amp;qid=1788109955&amp;sprefix=discodecorations%2Caps%2C231&amp;sr=8-12-spons&amp;sp_csd=d2lkZ2V0TmFtZT1zcF9tdGY&amp;psc=1" TargetMode="External"/><Relationship Id="rId2" Type="http://schemas.openxmlformats.org/officeDocument/2006/relationships/hyperlink" Target="https://www.amazon.com/CSCHENGO-Inch-Vinyl-Records-Decor/dp/B0GH8KCBY4/ref=sr_1_5_sspa?crid=2FATU696YT4UO&amp;dib=eyJ2IjoiMSJ9.CQrekHCI3pF4GMtOKkJFcruB9ThEpmzbMgSxCMoj17PqiAOUGYPgXMwrZUEXysS2-8gtdS19Qfm-bpfJTZfhGZMtnMbh5e1bJwHJXvR5IC14ts-L6sdzTMu-RuG8REzLnd0D52N9LDg8W6djenHyRD7P9It21q1dU56AAIE6lBOjSyYCE1824ouqkWdbm1k_wLoS7bylTMJmOUCmKDED-QlppnnoyP7oQvixpySH4kaOAFxiE3k4x0DknY8ooCf69hyjUw_Icoa8c9DtcupOfvco4AVXfSRM5RN7yitQfHk.fO_NY41y3IGA-DLWbrrskgqwSp_3PMqhSCKo2rAecw8&amp;dib_tag=se&amp;keywords=fake%2Brecords&amp;qid=1787275063&amp;sprefix=fake%2Brecord%2Caps%2C197&amp;sr=8-5-spons&amp;sp_csd=d2lkZ2V0TmFtZT1zcF9hdGY&amp;psc=1" TargetMode="External"/><Relationship Id="rId16" Type="http://schemas.openxmlformats.org/officeDocument/2006/relationships/table" Target="../tables/table1.xml"/><Relationship Id="rId1" Type="http://schemas.openxmlformats.org/officeDocument/2006/relationships/hyperlink" Target="https://www.amazon.com/Decorations-Hanging-Backdrop-Classroom-Throwback/dp/B0D4D8H2ZP/ref=sr_1_4_sspa?crid=3303WW36ZOWBC&amp;dib=eyJ2IjoiMSJ9.Ns3_Yx8jewKuwVNUmEONFTD8hkn3uJt5mGC-mSRKHjA_aSFYN6XWUC9pZ0dgyRnujaz2WvVwU0Jfkybf0LP5LPROeLk152g2OeE7N6i29jXXsdffIt27f6FtzNrHsOm_onauMzuGX7vNo1IpzX1_cH24VeGjz2qUlwCCWjIxm5D7k8tJqEGu5jazADjPx0JJdfmbFnyzSv1R5axs-f5BHe1b90vFN8MBVRHP86ssd6eEF6tHYsUl2DFP-vUYqoA-DyEQt_WxsURGisduErFMZBEjTcXeeZ4rAMwG2QVRV1s.qpePFetFJHkjirUOwAnm14rGGg0nmjIqXTbB_Hattc4&amp;dib_tag=se&amp;keywords=disco%2Bdecor&amp;qid=1787274407&amp;sprefix=disco%2Bdecor%2Caps%2C211&amp;sr=8-4-spons&amp;sp_csd=d2lkZ2V0TmFtZT1zcF9hdGY&amp;th=1" TargetMode="External"/><Relationship Id="rId6" Type="http://schemas.openxmlformats.org/officeDocument/2006/relationships/hyperlink" Target="https://www.walmart.com/ip/Coca-Cola-Soda-Pop-2-Liters-Bottle/16618684?classType=REGULAR&amp;athbdg=L1200&amp;from=/search" TargetMode="External"/><Relationship Id="rId11" Type="http://schemas.openxmlformats.org/officeDocument/2006/relationships/hyperlink" Target="https://www.amazon.com/Kitchen-Freshness-Clear-Plastic-Straws/dp/B0H6S6WSBY/ref=sr_1_2_sspa?crid=24ZXYNQYUNBM8&amp;dib=eyJ2IjoiMSJ9.fBpnLk23SNtWscjJqJsR4Z6FHjvm5uR4DNUnuqhUBjm0WsnSlfqEqRFhnuv5Q6CkFJxI1j3ipGkvqOMAU5A0MwOipsep_mOs2juQWtWJZl0P2YYSJqmVVbx2DaayWuTLLW9Z0jMIBCM_cdXh3bDbIoYgFTdTtoIWptjqFzefLSxCEgFBi9WgR0DLUky8QrAZpGfPKZM0kGpLjyzERONFatkkz0PTjxAmd3Ju_aNyMEbiW6CWUt9TPtZ7WAThYLov_FibE9AT2-Q8LY1Uo6VkMOYDgCXGXG-vJ-uJhUDmUzE.9efNOT41exJ--icrj0ATKcsY2oq13ihCX8Da5pNzITg&amp;dib_tag=se&amp;keywords=cups%2Blids%2Bstraws&amp;qid=1788109901&amp;sprefix=cups%2Blids%2Bstraw%2Caps%2C194&amp;sr=8-2-spons&amp;sp_csd=d2lkZ2V0TmFtZT1zcF9hdGY&amp;th=1" TargetMode="External"/><Relationship Id="rId5" Type="http://schemas.openxmlformats.org/officeDocument/2006/relationships/hyperlink" Target="https://www.walmart.com/ip/Diet-Coke-Cola-2-l/15610624?classType=REGULAR&amp;adsRedirect=true" TargetMode="External"/><Relationship Id="rId15" Type="http://schemas.openxmlformats.org/officeDocument/2006/relationships/printerSettings" Target="../printerSettings/printerSettings1.bin"/><Relationship Id="rId10" Type="http://schemas.openxmlformats.org/officeDocument/2006/relationships/hyperlink" Target="https://www.walmart.com/ip/Nestle-Coffee-Mate-Non-Dairy-French-Vanilla-Liquid-Coffee-Creamer-32-fl-oz-Bottle/15570912?classType=REGULAR&amp;athbdg=L1102&amp;from=/search" TargetMode="External"/><Relationship Id="rId4" Type="http://schemas.openxmlformats.org/officeDocument/2006/relationships/hyperlink" Target="https://www.walmart.com/ip/Dr-Pepper-Soda-Pop-2-L-Bottle/17341397?classType=REGULAR" TargetMode="External"/><Relationship Id="rId9" Type="http://schemas.openxmlformats.org/officeDocument/2006/relationships/hyperlink" Target="https://www.walmart.com/ip/Nestle-Coffee-Mate-Non-Dairy-Coconut-Creme-Liquid-Coffee-Creamer-32-fl-oz-Bottle/27672108?classType=REGULAR&amp;athbdg=L1200&amp;from=/search" TargetMode="External"/><Relationship Id="rId14" Type="http://schemas.openxmlformats.org/officeDocument/2006/relationships/hyperlink" Target="https://www.walmart.com/ip/Frito-Lay-Flavor-Mix-Variety-Pack-Snack-Chips-42-Count-Multipack/5080177345?classType=REGULAR&amp;adsRedirect=true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CFF90A-3964-4CD6-B1FF-8D6E3D588109}">
  <sheetPr>
    <pageSetUpPr fitToPage="1"/>
  </sheetPr>
  <dimension ref="A1:G27"/>
  <sheetViews>
    <sheetView tabSelected="1" topLeftCell="A4" workbookViewId="0">
      <selection activeCell="A15" sqref="A15"/>
    </sheetView>
  </sheetViews>
  <sheetFormatPr defaultRowHeight="15"/>
  <cols>
    <col min="1" max="1" width="59.7109375" bestFit="1" customWidth="1"/>
    <col min="2" max="2" width="14" style="1" customWidth="1"/>
    <col min="3" max="3" width="11.85546875" bestFit="1" customWidth="1"/>
    <col min="4" max="4" width="12.5703125" style="1" customWidth="1"/>
    <col min="5" max="5" width="14" customWidth="1"/>
    <col min="6" max="6" width="134.85546875" bestFit="1" customWidth="1"/>
    <col min="7" max="7" width="73.7109375" customWidth="1"/>
  </cols>
  <sheetData>
    <row r="1" spans="1:7" s="7" customFormat="1" ht="15.75">
      <c r="A1" s="5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</row>
    <row r="2" spans="1:7">
      <c r="A2" s="31" t="s">
        <v>7</v>
      </c>
      <c r="B2" s="13">
        <v>12.99</v>
      </c>
      <c r="C2" s="14">
        <v>1</v>
      </c>
      <c r="D2" s="13">
        <f>Table1[[#This Row],[ Unit Price ]]*Table1[[#This Row],[Qty]]</f>
        <v>12.99</v>
      </c>
      <c r="E2" s="14" t="s">
        <v>8</v>
      </c>
      <c r="F2" s="32" t="s">
        <v>9</v>
      </c>
      <c r="G2" s="3"/>
    </row>
    <row r="3" spans="1:7">
      <c r="A3" s="31" t="s">
        <v>10</v>
      </c>
      <c r="B3" s="13">
        <v>16.989999999999998</v>
      </c>
      <c r="C3" s="14">
        <v>2</v>
      </c>
      <c r="D3" s="13">
        <f>Table1[[#This Row],[ Unit Price ]]*Table1[[#This Row],[Qty]]</f>
        <v>33.979999999999997</v>
      </c>
      <c r="E3" s="14" t="s">
        <v>8</v>
      </c>
      <c r="F3" s="32" t="s">
        <v>11</v>
      </c>
      <c r="G3" s="3"/>
    </row>
    <row r="4" spans="1:7">
      <c r="A4" s="31" t="s">
        <v>12</v>
      </c>
      <c r="B4" s="13">
        <v>6.99</v>
      </c>
      <c r="C4" s="14">
        <v>1</v>
      </c>
      <c r="D4" s="13">
        <f>Table1[[#This Row],[ Unit Price ]]*Table1[[#This Row],[Qty]]</f>
        <v>6.99</v>
      </c>
      <c r="E4" s="14" t="s">
        <v>8</v>
      </c>
      <c r="F4" s="32" t="s">
        <v>13</v>
      </c>
      <c r="G4" s="3"/>
    </row>
    <row r="5" spans="1:7">
      <c r="A5" s="2" t="s">
        <v>14</v>
      </c>
      <c r="B5" s="33">
        <v>3.07</v>
      </c>
      <c r="C5" s="2">
        <v>2</v>
      </c>
      <c r="D5" s="13">
        <f>Table1[[#This Row],[ Unit Price ]]*Table1[[#This Row],[Qty]]</f>
        <v>6.14</v>
      </c>
      <c r="E5" s="14" t="s">
        <v>15</v>
      </c>
      <c r="F5" s="32" t="s">
        <v>16</v>
      </c>
      <c r="G5" s="3"/>
    </row>
    <row r="6" spans="1:7">
      <c r="A6" s="2" t="s">
        <v>17</v>
      </c>
      <c r="B6" s="33">
        <v>2.97</v>
      </c>
      <c r="C6" s="2">
        <v>2</v>
      </c>
      <c r="D6" s="13">
        <f>Table1[[#This Row],[ Unit Price ]]*Table1[[#This Row],[Qty]]</f>
        <v>5.94</v>
      </c>
      <c r="E6" s="14" t="s">
        <v>15</v>
      </c>
      <c r="F6" s="32" t="s">
        <v>18</v>
      </c>
      <c r="G6" s="11"/>
    </row>
    <row r="7" spans="1:7">
      <c r="A7" s="2" t="s">
        <v>19</v>
      </c>
      <c r="B7" s="33">
        <v>2.97</v>
      </c>
      <c r="C7" s="2">
        <v>2</v>
      </c>
      <c r="D7" s="13">
        <f>Table1[[#This Row],[ Unit Price ]]*Table1[[#This Row],[Qty]]</f>
        <v>5.94</v>
      </c>
      <c r="E7" s="14" t="s">
        <v>15</v>
      </c>
      <c r="F7" s="32" t="s">
        <v>20</v>
      </c>
      <c r="G7" s="4"/>
    </row>
    <row r="8" spans="1:7">
      <c r="A8" s="2" t="s">
        <v>21</v>
      </c>
      <c r="B8" s="33">
        <v>2.97</v>
      </c>
      <c r="C8" s="2">
        <v>1</v>
      </c>
      <c r="D8" s="13">
        <f>Table1[[#This Row],[ Unit Price ]]*Table1[[#This Row],[Qty]]</f>
        <v>2.97</v>
      </c>
      <c r="E8" s="2" t="s">
        <v>15</v>
      </c>
      <c r="F8" s="32" t="s">
        <v>22</v>
      </c>
      <c r="G8" s="4"/>
    </row>
    <row r="9" spans="1:7">
      <c r="A9" s="2" t="s">
        <v>23</v>
      </c>
      <c r="B9" s="33">
        <v>31.88</v>
      </c>
      <c r="C9" s="2">
        <v>1</v>
      </c>
      <c r="D9" s="13">
        <f>Table1[[#This Row],[ Unit Price ]]*Table1[[#This Row],[Qty]]</f>
        <v>31.88</v>
      </c>
      <c r="E9" s="2" t="s">
        <v>8</v>
      </c>
      <c r="F9" s="32" t="s">
        <v>24</v>
      </c>
      <c r="G9" s="4"/>
    </row>
    <row r="10" spans="1:7">
      <c r="A10" s="2" t="s">
        <v>25</v>
      </c>
      <c r="B10" s="33">
        <v>3.98</v>
      </c>
      <c r="C10" s="2">
        <v>1</v>
      </c>
      <c r="D10" s="13">
        <f>Table1[[#This Row],[ Unit Price ]]*Table1[[#This Row],[Qty]]</f>
        <v>3.98</v>
      </c>
      <c r="E10" s="2" t="s">
        <v>15</v>
      </c>
      <c r="F10" s="32" t="s">
        <v>26</v>
      </c>
      <c r="G10" s="4"/>
    </row>
    <row r="11" spans="1:7">
      <c r="A11" s="2" t="s">
        <v>27</v>
      </c>
      <c r="B11" s="33">
        <v>3.98</v>
      </c>
      <c r="C11" s="2">
        <v>1</v>
      </c>
      <c r="D11" s="13">
        <f>Table1[[#This Row],[ Unit Price ]]*Table1[[#This Row],[Qty]]</f>
        <v>3.98</v>
      </c>
      <c r="E11" s="2" t="s">
        <v>15</v>
      </c>
      <c r="F11" s="32" t="s">
        <v>28</v>
      </c>
      <c r="G11" s="2"/>
    </row>
    <row r="12" spans="1:7">
      <c r="A12" s="2" t="s">
        <v>29</v>
      </c>
      <c r="B12" s="33">
        <v>16.989999999999998</v>
      </c>
      <c r="C12" s="2">
        <v>1</v>
      </c>
      <c r="D12" s="13">
        <f>Table1[[#This Row],[ Unit Price ]]*Table1[[#This Row],[Qty]]</f>
        <v>16.989999999999998</v>
      </c>
      <c r="E12" s="2" t="s">
        <v>8</v>
      </c>
      <c r="F12" s="32" t="s">
        <v>30</v>
      </c>
      <c r="G12" s="2"/>
    </row>
    <row r="13" spans="1:7">
      <c r="A13" s="2" t="s">
        <v>31</v>
      </c>
      <c r="B13" s="33">
        <v>9.99</v>
      </c>
      <c r="C13" s="2">
        <v>1</v>
      </c>
      <c r="D13" s="13">
        <f>Table1[[#This Row],[ Unit Price ]]*Table1[[#This Row],[Qty]]</f>
        <v>9.99</v>
      </c>
      <c r="E13" s="2" t="s">
        <v>8</v>
      </c>
      <c r="F13" s="32" t="s">
        <v>32</v>
      </c>
      <c r="G13" s="2"/>
    </row>
    <row r="14" spans="1:7">
      <c r="A14" s="2" t="s">
        <v>33</v>
      </c>
      <c r="B14" s="33">
        <v>7.99</v>
      </c>
      <c r="C14" s="2">
        <v>1</v>
      </c>
      <c r="D14" s="13">
        <f>Table1[[#This Row],[ Unit Price ]]*Table1[[#This Row],[Qty]]</f>
        <v>7.99</v>
      </c>
      <c r="E14" s="2" t="s">
        <v>8</v>
      </c>
      <c r="F14" s="32" t="s">
        <v>34</v>
      </c>
      <c r="G14" s="2"/>
    </row>
    <row r="15" spans="1:7">
      <c r="A15" s="2" t="s">
        <v>35</v>
      </c>
      <c r="B15" s="2">
        <v>19.98</v>
      </c>
      <c r="C15" s="2">
        <v>2</v>
      </c>
      <c r="D15" s="13">
        <f>Table1[[#This Row],[ Unit Price ]]*Table1[[#This Row],[Qty]]</f>
        <v>39.96</v>
      </c>
      <c r="E15" s="2" t="s">
        <v>15</v>
      </c>
      <c r="F15" s="34" t="s">
        <v>36</v>
      </c>
      <c r="G15" s="2"/>
    </row>
    <row r="16" spans="1:7">
      <c r="A16" s="2"/>
      <c r="B16" s="8" t="s">
        <v>37</v>
      </c>
      <c r="C16" s="9"/>
      <c r="D16" s="9">
        <f>SUM(D2:D15)</f>
        <v>189.72000000000003</v>
      </c>
      <c r="E16" s="10"/>
      <c r="F16" s="2"/>
      <c r="G16" s="2"/>
    </row>
    <row r="17" spans="1:7">
      <c r="A17" s="2"/>
      <c r="B17" s="8" t="s">
        <v>38</v>
      </c>
      <c r="C17" s="9"/>
      <c r="D17" s="9">
        <f>D16*0.0975</f>
        <v>18.497700000000002</v>
      </c>
      <c r="E17" s="10"/>
      <c r="F17" s="2"/>
      <c r="G17" s="2"/>
    </row>
    <row r="18" spans="1:7">
      <c r="A18" s="2"/>
      <c r="B18" s="8" t="s">
        <v>39</v>
      </c>
      <c r="C18" s="9"/>
      <c r="D18" s="9">
        <f>D16+D17</f>
        <v>208.21770000000004</v>
      </c>
      <c r="E18" s="10"/>
      <c r="F18" s="2"/>
      <c r="G18" s="2"/>
    </row>
    <row r="19" spans="1:7">
      <c r="A19" s="2" t="s">
        <v>40</v>
      </c>
      <c r="B19" s="27"/>
      <c r="C19" s="28"/>
      <c r="D19" s="29"/>
      <c r="E19" s="30"/>
      <c r="F19" s="2"/>
      <c r="G19" s="2"/>
    </row>
    <row r="27" spans="1:7">
      <c r="F27" s="22"/>
    </row>
  </sheetData>
  <hyperlinks>
    <hyperlink ref="F2" r:id="rId1" xr:uid="{A227A1D8-FDAC-41C9-A81E-42272B71704E}"/>
    <hyperlink ref="F3" r:id="rId2" display="https://www.amazon.com/CSCHENGO-Inch-Vinyl-Records-Decor/dp/B0GH8KCBY4/ref=sr_1_5_sspa?crid=2FATU696YT4UO&amp;dib=eyJ2IjoiMSJ9.CQrekHCI3pF4GMtOKkJFcruB9ThEpmzbMgSxCMoj17PqiAOUGYPgXMwrZUEXysS2-8gtdS19Qfm-bpfJTZfhGZMtnMbh5e1bJwHJXvR5IC14ts-L6sdzTMu-RuG8REzLnd0D52N9LDg8W6djenHyRD7P9It21q1dU56AAIE6lBOjSyYCE1824ouqkWdbm1k_wLoS7bylTMJmOUCmKDED-QlppnnoyP7oQvixpySH4kaOAFxiE3k4x0DknY8ooCf69hyjUw_Icoa8c9DtcupOfvco4AVXfSRM5RN7yitQfHk.fO_NY41y3IGA-DLWbrrskgqwSp_3PMqhSCKo2rAecw8&amp;dib_tag=se&amp;keywords=fake%2Brecords&amp;qid=1787275063&amp;sprefix=fake%2Brecord%2Caps%2C197&amp;sr=8-5-spons&amp;sp_csd=d2lkZ2V0TmFtZT1zcF9hdGY&amp;psc=1" xr:uid="{CE13DE46-0862-43F0-AA07-E2C2ECF9C1E9}"/>
    <hyperlink ref="F4" r:id="rId3" display="https://www.amazon.com/JHDZDHY-Disposable-Tablecloth-Birthdays-Wedding-54/dp/B0GGH53BYV/ref=sr_1_28?crid=WK3B63M1SGQN&amp;dib=eyJ2IjoiMSJ9.pI8izT9Gqz2lSKiHp7caHRi4CdtE4Eq2Fh13WunMiITADHOSQm4JEWeSjnLyA57yPT31-uzqon0fDTMAGtg5OCoXRiZ6Rh66cxLMC-fc5AgWInRNJZWwnVjPFgMJniPOUJSyd4bYfSanFZBw2i86HndR0vDUYdeN6X3nZnGi6GmQDFoWYl26bPeqZqs1mdEZfi85VE6OVCbCdbGd0uG9JmyNDwA0jYk4Qz5_i1L5aiGuvPj5QIMAXjEUFxS6X5Ps0WVdU2QkEkbGReSXjTTn1sAFmpi4u1ZOQINZbTG43Jk._jpLlaISifT00YqCn0LfDT7d8hKfCAH4phbcawMEnIo&amp;dib_tag=se&amp;keywords=sequin%2Btable%2Bcloth&amp;qid=1787275350&amp;sprefix=sequin%2Btable%2Bcloth%2Caps%2C270&amp;sr=8-28&amp;th=1" xr:uid="{2E8536A6-CC0D-4001-88E8-EA3BDF205384}"/>
    <hyperlink ref="F5" r:id="rId4" xr:uid="{803B845A-F062-4564-B103-F1B4E64ABBDE}"/>
    <hyperlink ref="F7" r:id="rId5" xr:uid="{4E44D68F-19C8-4D3A-8185-102169B6F8DC}"/>
    <hyperlink ref="F6" r:id="rId6" xr:uid="{785B27BE-E890-4559-94B5-0FBC214AA626}"/>
    <hyperlink ref="F8" r:id="rId7" xr:uid="{4247DB1F-E9F1-4F98-8605-64375E2D51BD}"/>
    <hyperlink ref="F9" r:id="rId8" xr:uid="{49D5B1B3-27ED-4E70-8AA1-6AB612A5E52D}"/>
    <hyperlink ref="F10" r:id="rId9" xr:uid="{02CF95EC-D0D1-487A-B475-A348B267BFE8}"/>
    <hyperlink ref="F11" r:id="rId10" xr:uid="{1EC0FC1B-F69E-4CE7-A783-A2723E7A14AF}"/>
    <hyperlink ref="F12" r:id="rId11" xr:uid="{558C96AA-804B-449F-BA99-115AF7D92945}"/>
    <hyperlink ref="F13" r:id="rId12" xr:uid="{879EA414-6A9F-4112-9589-480D857740BA}"/>
    <hyperlink ref="F14" r:id="rId13" xr:uid="{89E24B6D-418C-446A-8635-4F04DACF4463}"/>
    <hyperlink ref="F15" r:id="rId14" xr:uid="{F618B3EE-C36A-4858-BE33-BDBA9A5F1EA8}"/>
  </hyperlinks>
  <pageMargins left="0.25" right="0.25" top="0.75" bottom="0.75" header="0.3" footer="0.3"/>
  <pageSetup orientation="portrait" horizontalDpi="300" verticalDpi="300" r:id="rId15"/>
  <tableParts count="1">
    <tablePart r:id="rId16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6D2F90-C8A3-4DCC-BCB9-088AEFE9AFED}">
  <dimension ref="A1:G20"/>
  <sheetViews>
    <sheetView workbookViewId="0">
      <selection activeCell="A21" sqref="A21"/>
    </sheetView>
  </sheetViews>
  <sheetFormatPr defaultRowHeight="15"/>
  <cols>
    <col min="1" max="1" width="59.7109375" bestFit="1" customWidth="1"/>
    <col min="2" max="2" width="14" style="1" customWidth="1"/>
    <col min="3" max="3" width="11.85546875" bestFit="1" customWidth="1"/>
    <col min="4" max="4" width="12.5703125" style="1" customWidth="1"/>
    <col min="5" max="5" width="13.7109375" customWidth="1"/>
    <col min="6" max="6" width="134.85546875" bestFit="1" customWidth="1"/>
    <col min="7" max="7" width="73.7109375" customWidth="1"/>
  </cols>
  <sheetData>
    <row r="1" spans="1:7" s="7" customFormat="1" ht="15.75">
      <c r="A1" s="5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</row>
    <row r="2" spans="1:7">
      <c r="A2" s="12"/>
      <c r="B2" s="13"/>
      <c r="C2" s="14"/>
      <c r="D2" s="13"/>
      <c r="E2" s="14"/>
      <c r="F2" s="15"/>
      <c r="G2" s="16"/>
    </row>
    <row r="3" spans="1:7">
      <c r="A3" s="17"/>
      <c r="B3" s="13"/>
      <c r="C3" s="14"/>
      <c r="D3" s="13"/>
      <c r="E3" s="14"/>
      <c r="F3" s="15"/>
      <c r="G3" s="16"/>
    </row>
    <row r="4" spans="1:7">
      <c r="A4" s="17"/>
      <c r="B4" s="13"/>
      <c r="C4" s="14"/>
      <c r="D4" s="13"/>
      <c r="E4" s="14"/>
      <c r="F4" s="15"/>
      <c r="G4" s="16"/>
    </row>
    <row r="5" spans="1:7">
      <c r="A5" s="17"/>
      <c r="B5" s="13"/>
      <c r="C5" s="14"/>
      <c r="D5" s="13"/>
      <c r="E5" s="14"/>
      <c r="F5" s="15"/>
      <c r="G5" s="16"/>
    </row>
    <row r="6" spans="1:7">
      <c r="A6" s="17"/>
      <c r="B6" s="13"/>
      <c r="C6" s="14"/>
      <c r="D6" s="13"/>
      <c r="E6" s="14"/>
      <c r="F6" s="15"/>
      <c r="G6" s="18"/>
    </row>
    <row r="7" spans="1:7">
      <c r="A7" s="17"/>
      <c r="B7" s="13"/>
      <c r="C7" s="14"/>
      <c r="D7" s="13"/>
      <c r="E7" s="14"/>
      <c r="F7" s="15"/>
      <c r="G7" s="18"/>
    </row>
    <row r="8" spans="1:7">
      <c r="A8" s="17"/>
      <c r="B8" s="13"/>
      <c r="C8" s="14"/>
      <c r="D8" s="13"/>
      <c r="E8" s="14"/>
      <c r="F8" s="15"/>
      <c r="G8" s="18"/>
    </row>
    <row r="9" spans="1:7">
      <c r="A9" s="17"/>
      <c r="B9" s="13"/>
      <c r="C9" s="14"/>
      <c r="D9" s="13"/>
      <c r="E9" s="14"/>
      <c r="F9" s="15"/>
      <c r="G9" s="18"/>
    </row>
    <row r="10" spans="1:7">
      <c r="A10" s="14"/>
      <c r="B10" s="14"/>
      <c r="C10" s="14"/>
      <c r="D10" s="13"/>
      <c r="E10" s="14"/>
      <c r="F10" s="14"/>
      <c r="G10" s="18"/>
    </row>
    <row r="11" spans="1:7">
      <c r="A11" s="14"/>
      <c r="B11" s="14"/>
      <c r="C11" s="14"/>
      <c r="D11" s="14">
        <f>Table14[[#This Row],[ Unit Price ]]*Table14[[#This Row],[Qty]]</f>
        <v>0</v>
      </c>
      <c r="E11" s="14"/>
      <c r="F11" s="14"/>
      <c r="G11" s="18"/>
    </row>
    <row r="12" spans="1:7">
      <c r="A12" s="14"/>
      <c r="B12" s="14"/>
      <c r="C12" s="14"/>
      <c r="D12" s="14">
        <f>Table14[[#This Row],[ Unit Price ]]*Table14[[#This Row],[Qty]]</f>
        <v>0</v>
      </c>
      <c r="E12" s="14"/>
      <c r="F12" s="14"/>
      <c r="G12" s="14"/>
    </row>
    <row r="13" spans="1:7">
      <c r="A13" s="14"/>
      <c r="B13" s="14"/>
      <c r="C13" s="14"/>
      <c r="D13" s="14">
        <f>Table14[[#This Row],[ Unit Price ]]*Table14[[#This Row],[Qty]]</f>
        <v>0</v>
      </c>
      <c r="E13" s="14"/>
      <c r="F13" s="14"/>
      <c r="G13" s="14"/>
    </row>
    <row r="14" spans="1:7">
      <c r="A14" s="14"/>
      <c r="B14" s="14"/>
      <c r="C14" s="14"/>
      <c r="D14" s="14">
        <f>Table14[[#This Row],[ Unit Price ]]*Table14[[#This Row],[Qty]]</f>
        <v>0</v>
      </c>
      <c r="E14" s="14"/>
      <c r="F14" s="14"/>
      <c r="G14" s="14"/>
    </row>
    <row r="15" spans="1:7">
      <c r="A15" s="14"/>
      <c r="B15" s="14"/>
      <c r="C15" s="14"/>
      <c r="D15" s="14">
        <f>Table14[[#This Row],[ Unit Price ]]*Table14[[#This Row],[Qty]]</f>
        <v>0</v>
      </c>
      <c r="E15" s="14"/>
      <c r="F15" s="14"/>
      <c r="G15" s="14"/>
    </row>
    <row r="16" spans="1:7">
      <c r="A16" s="14"/>
      <c r="B16" s="14"/>
      <c r="C16" s="14"/>
      <c r="D16" s="14">
        <f>Table14[[#This Row],[ Unit Price ]]*Table14[[#This Row],[Qty]]</f>
        <v>0</v>
      </c>
      <c r="E16" s="14"/>
      <c r="F16" s="14"/>
      <c r="G16" s="14"/>
    </row>
    <row r="17" spans="1:7">
      <c r="A17" s="14"/>
      <c r="B17" s="19" t="s">
        <v>37</v>
      </c>
      <c r="C17" s="20">
        <f>SUM(D2:D15)</f>
        <v>0</v>
      </c>
      <c r="D17" s="21"/>
      <c r="E17" s="21"/>
      <c r="F17" s="14"/>
      <c r="G17" s="14"/>
    </row>
    <row r="18" spans="1:7">
      <c r="A18" s="14"/>
      <c r="B18" s="19" t="s">
        <v>38</v>
      </c>
      <c r="C18" s="20">
        <f>C17*0.0975</f>
        <v>0</v>
      </c>
      <c r="D18" s="21"/>
      <c r="E18" s="21"/>
      <c r="F18" s="14"/>
      <c r="G18" s="14"/>
    </row>
    <row r="19" spans="1:7">
      <c r="A19" s="14"/>
      <c r="B19" s="19" t="s">
        <v>39</v>
      </c>
      <c r="C19" s="20">
        <f>C17+C18</f>
        <v>0</v>
      </c>
      <c r="D19" s="21"/>
      <c r="E19" s="21"/>
      <c r="F19" s="14"/>
      <c r="G19" s="14"/>
    </row>
    <row r="20" spans="1:7">
      <c r="A20" s="14"/>
      <c r="B20" s="23" t="s">
        <v>41</v>
      </c>
      <c r="C20" s="24"/>
      <c r="D20" s="25"/>
      <c r="E20" s="26"/>
      <c r="F20" s="14"/>
      <c r="G20" s="14"/>
    </row>
  </sheetData>
  <pageMargins left="0.7" right="0.7" top="0.75" bottom="0.75" header="0.3" footer="0.3"/>
  <pageSetup orientation="portrait" horizontalDpi="300" verticalDpi="300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80a46cb-d973-4b12-aaeb-7a49448a4973">
      <Terms xmlns="http://schemas.microsoft.com/office/infopath/2007/PartnerControls"/>
    </lcf76f155ced4ddcb4097134ff3c332f>
    <TaxCatchAll xmlns="fdabd3e1-4142-42dc-a587-845389e19adc" xsi:nil="true"/>
    <SharedWithUsers xmlns="fdabd3e1-4142-42dc-a587-845389e19adc">
      <UserInfo>
        <DisplayName>Jasmine Jones</DisplayName>
        <AccountId>9</AccountId>
        <AccountType/>
      </UserInfo>
      <UserInfo>
        <DisplayName>Eric Yates</DisplayName>
        <AccountId>45</AccountId>
        <AccountType/>
      </UserInfo>
      <UserInfo>
        <DisplayName>Ethan Gibbs</DisplayName>
        <AccountId>51</AccountId>
        <AccountType/>
      </UserInfo>
    </SharedWithUsers>
    <PingPongFlyer_x0021_ xmlns="d80a46cb-d973-4b12-aaeb-7a49448a497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4517C2A28C3F645B411A652AD866481" ma:contentTypeVersion="16" ma:contentTypeDescription="Create a new document." ma:contentTypeScope="" ma:versionID="fa6ac40f3334271965562b065eb0a156">
  <xsd:schema xmlns:xsd="http://www.w3.org/2001/XMLSchema" xmlns:xs="http://www.w3.org/2001/XMLSchema" xmlns:p="http://schemas.microsoft.com/office/2006/metadata/properties" xmlns:ns2="d80a46cb-d973-4b12-aaeb-7a49448a4973" xmlns:ns3="fdabd3e1-4142-42dc-a587-845389e19adc" targetNamespace="http://schemas.microsoft.com/office/2006/metadata/properties" ma:root="true" ma:fieldsID="1a2cdc7d3c8afe9bb714264d47d2ae12" ns2:_="" ns3:_="">
    <xsd:import namespace="d80a46cb-d973-4b12-aaeb-7a49448a4973"/>
    <xsd:import namespace="fdabd3e1-4142-42dc-a587-845389e19ad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DateTaken" minOccurs="0"/>
                <xsd:element ref="ns2:MediaLengthInSeconds" minOccurs="0"/>
                <xsd:element ref="ns2:MediaServiceSearchProperties" minOccurs="0"/>
                <xsd:element ref="ns2:MediaServiceLocation" minOccurs="0"/>
                <xsd:element ref="ns2:PingPongFlyer_x0021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80a46cb-d973-4b12-aaeb-7a49448a497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2d03f021-7260-47c4-a966-efcc8f4531e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PingPongFlyer_x0021_" ma:index="23" nillable="true" ma:displayName="Ping Pong Flyer!" ma:format="Dropdown" ma:internalName="PingPongFlyer_x0021_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abd3e1-4142-42dc-a587-845389e19adc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0f24e071-490b-4b79-9eab-9ff50dc86686}" ma:internalName="TaxCatchAll" ma:showField="CatchAllData" ma:web="fdabd3e1-4142-42dc-a587-845389e19ad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CBB3D39-9671-4A97-9E4B-CB422D3F976C}"/>
</file>

<file path=customXml/itemProps2.xml><?xml version="1.0" encoding="utf-8"?>
<ds:datastoreItem xmlns:ds="http://schemas.openxmlformats.org/officeDocument/2006/customXml" ds:itemID="{E1BB3068-8C38-4A77-B933-7EDF6A466CFC}"/>
</file>

<file path=customXml/itemProps3.xml><?xml version="1.0" encoding="utf-8"?>
<ds:datastoreItem xmlns:ds="http://schemas.openxmlformats.org/officeDocument/2006/customXml" ds:itemID="{30CBB649-14D1-4AFF-BC1D-64D069ABD35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Ashton Stephens</dc:creator>
  <cp:keywords/>
  <dc:description/>
  <cp:lastModifiedBy/>
  <cp:revision/>
  <dcterms:created xsi:type="dcterms:W3CDTF">2021-09-08T06:16:34Z</dcterms:created>
  <dcterms:modified xsi:type="dcterms:W3CDTF">2026-08-31T05:00:40Z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0x010100D4517C2A28C3F645B411A652AD866481</vt:lpwstr>
  </property>
  <property fmtid="{D5CDD505-2E9C-101B-9397-08002B2CF9AE}" pid="3" name="xd_ProgID">
    <vt:lpwstr/>
  </property>
  <property fmtid="{D5CDD505-2E9C-101B-9397-08002B2CF9AE}" pid="4" name="MediaServiceImageTags">
    <vt:lpwstr/>
  </property>
  <property fmtid="{D5CDD505-2E9C-101B-9397-08002B2CF9AE}" pid="5" name="ComplianceAssetId">
    <vt:lpwstr/>
  </property>
  <property fmtid="{D5CDD505-2E9C-101B-9397-08002B2CF9AE}" pid="6" name="TemplateUrl">
    <vt:lpwstr/>
  </property>
  <property fmtid="{D5CDD505-2E9C-101B-9397-08002B2CF9AE}" pid="7" name="_ExtendedDescription">
    <vt:lpwstr/>
  </property>
  <property fmtid="{D5CDD505-2E9C-101B-9397-08002B2CF9AE}" pid="8" name="TriggerFlowInfo">
    <vt:lpwstr/>
  </property>
  <property fmtid="{D5CDD505-2E9C-101B-9397-08002B2CF9AE}" pid="9" name="xd_Signature">
    <vt:bool>false</vt:bool>
  </property>
</Properties>
</file>