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rk.sharepoint.com/teams/MapleHillRAs233/Shared Documents/General/Programming/Resources/"/>
    </mc:Choice>
  </mc:AlternateContent>
  <xr:revisionPtr revIDLastSave="0" documentId="8_{B86A5C6E-6903-4A5D-BF7C-B8ED431FA228}" xr6:coauthVersionLast="47" xr6:coauthVersionMax="47" xr10:uidLastSave="{00000000-0000-0000-0000-000000000000}"/>
  <bookViews>
    <workbookView xWindow="-120" yWindow="-120" windowWidth="29040" windowHeight="15840" firstSheet="1" activeTab="1" xr2:uid="{11145DA3-B8CF-4377-907E-076DE26F49B6}"/>
  </bookViews>
  <sheets>
    <sheet name="Example" sheetId="1" r:id="rId1"/>
    <sheet name="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8" i="2"/>
  <c r="D7" i="2"/>
  <c r="D6" i="2"/>
  <c r="D5" i="2"/>
  <c r="C17" i="2"/>
  <c r="D1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C17" i="1" l="1"/>
  <c r="C18" i="1" s="1"/>
  <c r="C18" i="2"/>
  <c r="C19" i="1"/>
  <c r="C19" i="2" l="1"/>
</calcChain>
</file>

<file path=xl/sharedStrings.xml><?xml version="1.0" encoding="utf-8"?>
<sst xmlns="http://schemas.openxmlformats.org/spreadsheetml/2006/main" count="79" uniqueCount="54">
  <si>
    <t>Item Description</t>
  </si>
  <si>
    <t xml:space="preserve"> Unit Price </t>
  </si>
  <si>
    <t>Qty</t>
  </si>
  <si>
    <t xml:space="preserve"> Total Price </t>
  </si>
  <si>
    <t>Provider</t>
  </si>
  <si>
    <t>URL to item</t>
  </si>
  <si>
    <t>Back Up Option</t>
  </si>
  <si>
    <t xml:space="preserve">Blue Bell Homeade Vanilla, 1 gallon </t>
  </si>
  <si>
    <t xml:space="preserve">Walmart </t>
  </si>
  <si>
    <t>https://www.walmart.com/ip/Blue-Bell-Gold-Rim-Homemade-Vanilla-Ice-Cream-Half-Gallon-64-fl-oz/44391090?athbdg=L1600&amp;from=searchResults</t>
  </si>
  <si>
    <t>great value ice cream</t>
  </si>
  <si>
    <t>Great Value Chocolate Ice Cream, 48 fl oz</t>
  </si>
  <si>
    <t>https://www.walmart.com/ip/Great-Value-Chocolate-Ice-Cream-48-fl-oz/12329734?athbdg=L1200&amp;from=searchResults</t>
  </si>
  <si>
    <t>Great Value Rainbow Sprinkles, 9 oz</t>
  </si>
  <si>
    <t>https://www.walmart.com/ip/Great-Value-Rainbow-Sprinkles-9-oz/407607432?athbdg=L1200&amp;from=searchResults</t>
  </si>
  <si>
    <t>Great Value Maraschino Cherries, 10 Oz</t>
  </si>
  <si>
    <t>https://www.walmart.com/ip/Great-Value-Maraschino-Cherries-10-Oz/10315487?from=searchResults</t>
  </si>
  <si>
    <t>Great Value Extra Creamy Dairy Whipped Topping, 13 oz</t>
  </si>
  <si>
    <t>https://www.walmart.com/ip/Great-Value-Extra-Creamy-Dairy-Whipped-Topping-13-oz/44030498?athbdg=L1600&amp;from=searchResults</t>
  </si>
  <si>
    <t>regular whipped cream</t>
  </si>
  <si>
    <t>HERSHEY'S, Chocolate Syrup, Baking Supplies, 24 oz, Bottle</t>
  </si>
  <si>
    <t>https://www.walmart.com/ip/HERSHEY-S-Chocolate-Syrup-Baking-Supplies-24-oz-Bottle/21081233?athbdg=L1200&amp;from=searchResults</t>
  </si>
  <si>
    <t>Smucker's Caramel Flavored Syrup, 20 Oz.</t>
  </si>
  <si>
    <t xml:space="preserve">https://www.walmart.com/ip/Smucker-s-Caramel-Flavored-Syrup-20-Oz/10534945?athbdg=L1600&amp;from=searchResults </t>
  </si>
  <si>
    <t>Great Value Everyday Disposable Paper Bowls, 20 oz, 50 Count</t>
  </si>
  <si>
    <t xml:space="preserve">https://www.walmart.com/ip/Great-Value-Everyday-Disposable-Paper-Bowls-20-oz-50-Count/137750406?athbdg=L1200&amp;from=searchResults </t>
  </si>
  <si>
    <t xml:space="preserve"> Subtotal </t>
  </si>
  <si>
    <t xml:space="preserve"> Tax </t>
  </si>
  <si>
    <t xml:space="preserve"> Total </t>
  </si>
  <si>
    <t>RIC or Housing?</t>
  </si>
  <si>
    <t>28 PCS Halloween Outdoor Decor Set - Porch Decorations - Door Decor Set Containing Banners, 3D Bats, Creepy Cloth, and More - Halloween Decorations Outdoor &amp; Indoor</t>
  </si>
  <si>
    <t>Amazon</t>
  </si>
  <si>
    <t>https://www.amazon.com/Halloween-Decorations-Outdoor-Decoration-Welcome/dp/B08DH96VKS/ref=sr_1_7?crid=1TQW1LJ1C2JLV&amp;dib=eyJ2IjoiMSJ9.3gnhjZDvd2KWgZXEbAnqg1RkLFu8nsu6648SLq1449sQr3qVirh8o8Y9D3GeEcQ6Gxjjrfz5Pi7_whl27yhTpi9aBNBreEjBtd3_2hsSUUJ1qCk_ie7z9ieh4s1w2QbBrVyW5CuYy_HZ9dI7RaZpWaYpq6Y9-B_jlG2ubzvBLh915eAa68A5O8-ZfjNj4nA358hd_sp2gi_Bpyjm57OCbiHrc-LP4JCKlkPe126WU0TCogQBzRv4gXcHNKz9M0ajy-qI5dtl7gD9HYLsSYEyoaBnXcG8vzC0tqYmSXLFSJ4.h2K2xuZLohBVpzuyx6K-9LWDdUTCxRBU9jn7iggy13A&amp;dib_tag=se&amp;keywords=halloween+decorations+outdoor+set&amp;qid=1759281501&amp;sprefix=halloween+decorations+outdoor+set%2Caps%2C197&amp;sr=8-7</t>
  </si>
  <si>
    <t>Halloween All in One Pumpkin Carving Kit, by Pumpkin Masters</t>
  </si>
  <si>
    <t>Walmart</t>
  </si>
  <si>
    <t>https://www.walmart.com/ip/ALL-IN-ONE-PMP-CV-KT/15193065420?classType=REGULAR&amp;athbdg=L1200&amp;from=/search</t>
  </si>
  <si>
    <t>Great Value Marshmallows, 10 oz Bag</t>
  </si>
  <si>
    <t>https://www.walmart.com/ip/Great-Value-Marshmallows-10-oz-Bag/11303936?classType=VARIANT&amp;athbdg=L1200&amp;from=/search</t>
  </si>
  <si>
    <t>Hershey's Milk Chocolate Snack Size Candy, Bars .45 oz, 12 Count</t>
  </si>
  <si>
    <t>https://www.walmart.com/ip/Hershey-s-Milk-Chocolate-Snack-Size-Candy-Bars-0-45-oz-12-Count/22176427?fulfillmentIntent=In-store&amp;filters=%5B%7B%22intent%22%3A%22fulfillmentIntent%22%2C%22values%22%3A%5B%22In-store%22%5D%7D%5D&amp;classType=REGULAR&amp;athbdg=L1600</t>
  </si>
  <si>
    <t>Great Value Honey Graham Crackers, 14.4 oz, 8 Count</t>
  </si>
  <si>
    <t>https://www.walmart.com/ip/Great-Value-Honey-Graham-Crackers-14-4-oz-8-Count/10315952?classType=VARIANT&amp;athbdg=L1200</t>
  </si>
  <si>
    <t>GoodCook Silver Bamboo 10" Skewers Pack, 100 Count</t>
  </si>
  <si>
    <t>https://www.walmart.com/ip/Good-Cook-Natural-Bamboo-Skewers/14938563?fulfillmentIntent=In-store&amp;filters=%5B%7B%22intent%22%3A%22fulfillmentIntent%22%2C%22values%22%3A%5B%22In-store%22%5D%7D%5D&amp;classType=REGULAR&amp;athbdg=L1600</t>
  </si>
  <si>
    <t>Fresh Mini Pumpkins, 5 Count Bag, Whole Seasonal Fall Décor</t>
  </si>
  <si>
    <t>https://www.walmart.com/ip/Fresh-Mini-Pumpkins-5-Count-Bag-Whole/47376052?classType=REGULAR&amp;from=/search</t>
  </si>
  <si>
    <t>Jell-O Strawberry Gelatin Dessert Mix, Family Size, 6 oz Box</t>
  </si>
  <si>
    <t>https://www.walmart.com/ip/Jell-O-Strawberry-Artificially-Flavored-Gelatin-Dessert-Mix-Family-Size-6-oz-Box/13812780?fulfillmentIntent=In-store&amp;filters=%5B%7B%22intent%22%3A%22fulfillmentIntent%22%2C%22values%22%3A%5B%22In-store%22%5D%7D%5D&amp;classType=VARIANT&amp;athbdg=L1200&amp;from=/search</t>
  </si>
  <si>
    <t>Jell-O Lime Gelatin Dessert Mix, 3 oz Box</t>
  </si>
  <si>
    <t>https://www.walmart.com/ip/Jell-O-Lime-Artificially-Flavored-Gelatin-Dessert-Mix-3-oz-Box/13812774?fulfillmentIntent=In-store&amp;filters=%5B%7B%22intent%22%3A%22fulfillmentIntent%22%2C%22values%22%3A%5B%22In-store%22%5D%7D%5D&amp;classType=VARIANT&amp;from=/search</t>
  </si>
  <si>
    <t>Jell-O Island Pineapple Gelatin Dessert Mix, 3 oz Box</t>
  </si>
  <si>
    <t>https://www.walmart.com/ip/Jell-O-Island-Pineapple-Artificially-Flavored-Gelatin-Dessert-Mix-3-oz-Box/13812778?fulfillmentIntent=In-store&amp;filters=%5B%7B%22intent%22%3A%22fulfillmentIntent%22%2C%22values%22%3A%5B%22In-store%22%5D%7D%5D&amp;classType=VARIANT&amp;from=/search</t>
  </si>
  <si>
    <t>Great Value Candy Eyeballs, 2.9 oz</t>
  </si>
  <si>
    <t>https://www.walmart.com/ip/Great-Value-Candy-Eyeballs-2-9-oz/13576361598?classType=REGULAR&amp;athbdg=L1200&amp;from=/search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</si>
</sst>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</font>
    <font>
      <sz val="14"/>
      <color rgb="FF0F1111"/>
      <name val="Amazon Ember"/>
      <charset val="1"/>
    </font>
    <font>
      <b/>
      <sz val="14"/>
      <color theme="1"/>
      <name val="EverydaySans"/>
      <charset val="1"/>
    </font>
    <font>
      <u/>
      <sz val="14"/>
      <color rgb="FF0563C1"/>
      <name val="Calibri"/>
      <family val="2"/>
    </font>
    <font>
      <sz val="14"/>
      <color rgb="FF000000"/>
      <name val="Calibri"/>
      <charset val="1"/>
    </font>
    <font>
      <sz val="11"/>
      <color rgb="FF0F1111"/>
      <name val="Amazon Ember"/>
    </font>
    <font>
      <b/>
      <sz val="12"/>
      <color rgb="FF2E2F32"/>
      <name val="EverydaySans"/>
      <charset val="1"/>
    </font>
    <font>
      <sz val="12"/>
      <color rgb="FF000000"/>
      <name val="EverydaySans"/>
    </font>
    <font>
      <sz val="12"/>
      <color rgb="FF000000"/>
      <name val="Calibri"/>
      <scheme val="minor"/>
    </font>
    <font>
      <u/>
      <sz val="14"/>
      <color rgb="FF000000"/>
      <name val="Calibri"/>
      <family val="2"/>
      <scheme val="minor"/>
    </font>
    <font>
      <sz val="12"/>
      <color rgb="FF2E2F32"/>
      <name val="EverydaySans"/>
      <charset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44" fontId="0" fillId="0" borderId="0" xfId="1" applyFont="1" applyAlignment="1"/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8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/>
    </xf>
    <xf numFmtId="8" fontId="10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5" fillId="3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0" fillId="0" borderId="3" xfId="0" applyFont="1" applyBorder="1" applyAlignment="1">
      <alignment horizontal="left" vertical="center"/>
    </xf>
    <xf numFmtId="164" fontId="10" fillId="0" borderId="3" xfId="1" applyNumberFormat="1" applyFont="1" applyBorder="1" applyAlignment="1">
      <alignment horizontal="left" vertical="center" indent="4"/>
    </xf>
    <xf numFmtId="164" fontId="10" fillId="0" borderId="3" xfId="0" applyNumberFormat="1" applyFont="1" applyBorder="1" applyAlignment="1">
      <alignment horizontal="left" vertical="center" indent="4"/>
    </xf>
    <xf numFmtId="0" fontId="20" fillId="0" borderId="0" xfId="0" applyFont="1" applyAlignment="1">
      <alignment wrapText="1"/>
    </xf>
    <xf numFmtId="0" fontId="21" fillId="2" borderId="0" xfId="0" applyFont="1" applyFill="1" applyAlignment="1">
      <alignment horizontal="center" vertical="center"/>
    </xf>
    <xf numFmtId="164" fontId="19" fillId="0" borderId="3" xfId="2" applyNumberFormat="1" applyFont="1" applyBorder="1" applyAlignment="1">
      <alignment horizontal="left" vertical="center" indent="4"/>
    </xf>
    <xf numFmtId="164" fontId="14" fillId="0" borderId="3" xfId="0" applyNumberFormat="1" applyFont="1" applyBorder="1" applyAlignment="1">
      <alignment horizontal="left" vertical="center" indent="4"/>
    </xf>
    <xf numFmtId="0" fontId="2" fillId="0" borderId="3" xfId="2" applyBorder="1" applyAlignment="1">
      <alignment horizontal="left"/>
    </xf>
    <xf numFmtId="0" fontId="2" fillId="0" borderId="0" xfId="2" applyAlignment="1">
      <alignment horizontal="left"/>
    </xf>
    <xf numFmtId="0" fontId="2" fillId="0" borderId="0" xfId="2" applyAlignment="1">
      <alignment horizontal="left" wrapText="1"/>
    </xf>
    <xf numFmtId="0" fontId="2" fillId="0" borderId="3" xfId="2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z val="14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1CA863-7011-4224-987F-D24ECE002D85}" name="Table1" displayName="Table1" ref="A1:G19" totalsRowShown="0" headerRowDxfId="16">
  <autoFilter ref="A1:G19" xr:uid="{A21CA863-7011-4224-987F-D24ECE002D85}"/>
  <tableColumns count="7">
    <tableColumn id="3" xr3:uid="{2855BFAC-0790-4D4C-8E9A-77CEE5A4EDC9}" name="Item Description" dataDxfId="15"/>
    <tableColumn id="4" xr3:uid="{21735F62-13A4-4BF5-AD38-3C741FA601E7}" name=" Unit Price " dataDxfId="14"/>
    <tableColumn id="5" xr3:uid="{45C1321E-5D95-43DD-91FD-EB7B4CBB29A5}" name="Qty" dataDxfId="13"/>
    <tableColumn id="6" xr3:uid="{CB04FC73-8FA3-4F9E-A993-1EA9FDB315EF}" name=" Total Price " dataDxfId="12"/>
    <tableColumn id="7" xr3:uid="{4B97F8A4-D6B8-4C19-A27E-F35370D80E66}" name="Provider" dataDxfId="11"/>
    <tableColumn id="8" xr3:uid="{599EDD1A-50F4-4C63-AAAB-C5E5B6068506}" name="URL to item" dataDxfId="10"/>
    <tableColumn id="9" xr3:uid="{8B67BF24-0F6B-4AEF-87B6-32E82E13AD7C}" name="Back Up Option" dataDxfId="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26B3BE-3577-4D08-A882-15A422DB293E}" name="Table14" displayName="Table14" ref="A1:G19" totalsRowShown="0" headerRowDxfId="8" dataDxfId="7">
  <autoFilter ref="A1:G19" xr:uid="{A21CA863-7011-4224-987F-D24ECE002D85}"/>
  <tableColumns count="7">
    <tableColumn id="3" xr3:uid="{3BA44586-48CE-4AE9-9C26-9942E9D5C1D8}" name="Item Description" dataDxfId="6"/>
    <tableColumn id="4" xr3:uid="{B249BA55-46B0-4267-AA4D-08D8CC33A492}" name=" Unit Price " dataDxfId="5"/>
    <tableColumn id="5" xr3:uid="{113BB6D6-41AA-4245-A6F0-F9BD25E1740D}" name="Qty" dataDxfId="4"/>
    <tableColumn id="6" xr3:uid="{2729CC79-2A4B-48B5-900B-B8A250747AE4}" name=" Total Price " dataDxfId="3"/>
    <tableColumn id="7" xr3:uid="{42DAFC19-2950-49F7-8674-080C792FBC39}" name="Provider" dataDxfId="2"/>
    <tableColumn id="8" xr3:uid="{CB1EF86A-A658-4C0B-826F-A2A01BD316A5}" name="URL to item" dataDxfId="1"/>
    <tableColumn id="9" xr3:uid="{4DFA41B7-2F0F-4F87-ADFC-A1F6CF8F3682}" name="RIC or Housing?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Great-Value-Everyday-Disposable-Paper-Bowls-20-oz-50-Count/137750406?athbdg=L1200&amp;from=searchResults" TargetMode="External"/><Relationship Id="rId3" Type="http://schemas.openxmlformats.org/officeDocument/2006/relationships/hyperlink" Target="https://www.walmart.com/ip/Great-Value-Rainbow-Sprinkles-9-oz/407607432?athbdg=L1200&amp;from=searchResults" TargetMode="External"/><Relationship Id="rId7" Type="http://schemas.openxmlformats.org/officeDocument/2006/relationships/hyperlink" Target="https://www.walmart.com/ip/Smucker-s-Caramel-Flavored-Syrup-20-Oz/10534945?athbdg=L1600&amp;from=searchResults" TargetMode="External"/><Relationship Id="rId2" Type="http://schemas.openxmlformats.org/officeDocument/2006/relationships/hyperlink" Target="https://www.walmart.com/ip/Great-Value-Chocolate-Ice-Cream-48-fl-oz/12329734?athbdg=L1200&amp;from=searchResults" TargetMode="External"/><Relationship Id="rId1" Type="http://schemas.openxmlformats.org/officeDocument/2006/relationships/hyperlink" Target="https://www.walmart.com/ip/Blue-Bell-Gold-Rim-Homemade-Vanilla-Ice-Cream-Half-Gallon-64-fl-oz/44391090?athbdg=L1600&amp;from=searchResults" TargetMode="External"/><Relationship Id="rId6" Type="http://schemas.openxmlformats.org/officeDocument/2006/relationships/hyperlink" Target="https://www.walmart.com/ip/HERSHEY-S-Chocolate-Syrup-Baking-Supplies-24-oz-Bottle/21081233?athbdg=L1200&amp;from=searchResults" TargetMode="External"/><Relationship Id="rId5" Type="http://schemas.openxmlformats.org/officeDocument/2006/relationships/hyperlink" Target="https://www.walmart.com/ip/Great-Value-Extra-Creamy-Dairy-Whipped-Topping-13-oz/44030498?athbdg=L1600&amp;from=searchResults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walmart.com/ip/Great-Value-Maraschino-Cherries-10-Oz/10315487?from=searchResult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Jell-O-Lime-Artificially-Flavored-Gelatin-Dessert-Mix-3-oz-Box/13812774?fulfillmentIntent=In-store&amp;filters=%5B%7B%22intent%22%3A%22fulfillmentIntent%22%2C%22values%22%3A%5B%22In-store%22%5D%7D%5D&amp;classType=VARIANT&amp;from=/search" TargetMode="External"/><Relationship Id="rId3" Type="http://schemas.openxmlformats.org/officeDocument/2006/relationships/hyperlink" Target="https://www.walmart.com/ip/Hershey-s-Milk-Chocolate-Snack-Size-Candy-Bars-0-45-oz-12-Count/22176427?fulfillmentIntent=In-store&amp;filters=%5B%7B%22intent%22%3A%22fulfillmentIntent%22%2C%22values%22%3A%5B%22In-store%22%5D%7D%5D&amp;classType=REGULAR&amp;athbdg=L1600" TargetMode="External"/><Relationship Id="rId7" Type="http://schemas.openxmlformats.org/officeDocument/2006/relationships/hyperlink" Target="https://www.walmart.com/ip/Jell-O-Strawberry-Artificially-Flavored-Gelatin-Dessert-Mix-Family-Size-6-oz-Box/13812780?fulfillmentIntent=In-store&amp;filters=%5B%7B%22intent%22%3A%22fulfillmentIntent%22%2C%22values%22%3A%5B%22In-store%22%5D%7D%5D&amp;classType=VARIANT&amp;athbdg=L1200&amp;from=/search" TargetMode="External"/><Relationship Id="rId12" Type="http://schemas.openxmlformats.org/officeDocument/2006/relationships/table" Target="../tables/table2.xml"/><Relationship Id="rId2" Type="http://schemas.openxmlformats.org/officeDocument/2006/relationships/hyperlink" Target="https://www.walmart.com/ip/Great-Value-Marshmallows-10-oz-Bag/11303936?classType=VARIANT&amp;athbdg=L1200&amp;from=/search" TargetMode="External"/><Relationship Id="rId1" Type="http://schemas.openxmlformats.org/officeDocument/2006/relationships/hyperlink" Target="https://www.amazon.com/Halloween-Decorations-Outdoor-Decoration-Welcome/dp/B08DH96VKS/ref=sr_1_7?crid=1TQW1LJ1C2JLV&amp;dib=eyJ2IjoiMSJ9.3gnhjZDvd2KWgZXEbAnqg1RkLFu8nsu6648SLq1449sQr3qVirh8o8Y9D3GeEcQ6Gxjjrfz5Pi7_whl27yhTpi9aBNBreEjBtd3_2hsSUUJ1qCk_ie7z9ieh4s1w2QbBrVyW5CuYy_HZ9dI7RaZpWaYpq6Y9-B_jlG2ubzvBLh915eAa68A5O8-ZfjNj4nA358hd_sp2gi_Bpyjm57OCbiHrc-LP4JCKlkPe126WU0TCogQBzRv4gXcHNKz9M0ajy-qI5dtl7gD9HYLsSYEyoaBnXcG8vzC0tqYmSXLFSJ4.h2K2xuZLohBVpzuyx6K-9LWDdUTCxRBU9jn7iggy13A&amp;dib_tag=se&amp;keywords=halloween+decorations+outdoor+set&amp;qid=1759281501&amp;sprefix=halloween+decorations+outdoor+set%2Caps%2C197&amp;sr=8-7" TargetMode="External"/><Relationship Id="rId6" Type="http://schemas.openxmlformats.org/officeDocument/2006/relationships/hyperlink" Target="https://www.walmart.com/ip/Fresh-Mini-Pumpkins-5-Count-Bag-Whole/47376052?classType=REGULAR&amp;from=/search" TargetMode="External"/><Relationship Id="rId11" Type="http://schemas.openxmlformats.org/officeDocument/2006/relationships/hyperlink" Target="https://www.walmart.com/ip/ALL-IN-ONE-PMP-CV-KT/15193065420?classType=REGULAR&amp;athbdg=L1200&amp;from=/search" TargetMode="External"/><Relationship Id="rId5" Type="http://schemas.openxmlformats.org/officeDocument/2006/relationships/hyperlink" Target="https://www.walmart.com/ip/Good-Cook-Natural-Bamboo-Skewers/14938563?fulfillmentIntent=In-store&amp;filters=%5B%7B%22intent%22%3A%22fulfillmentIntent%22%2C%22values%22%3A%5B%22In-store%22%5D%7D%5D&amp;classType=REGULAR&amp;athbdg=L1600" TargetMode="External"/><Relationship Id="rId10" Type="http://schemas.openxmlformats.org/officeDocument/2006/relationships/hyperlink" Target="https://www.walmart.com/ip/Great-Value-Candy-Eyeballs-2-9-oz/13576361598?classType=REGULAR&amp;athbdg=L1200&amp;from=/search" TargetMode="External"/><Relationship Id="rId4" Type="http://schemas.openxmlformats.org/officeDocument/2006/relationships/hyperlink" Target="https://www.walmart.com/ip/Great-Value-Honey-Graham-Crackers-14-4-oz-8-Count/10315952?classType=VARIANT&amp;athbdg=L1200" TargetMode="External"/><Relationship Id="rId9" Type="http://schemas.openxmlformats.org/officeDocument/2006/relationships/hyperlink" Target="https://www.walmart.com/ip/Jell-O-Island-Pineapple-Artificially-Flavored-Gelatin-Dessert-Mix-3-oz-Box/13812778?fulfillmentIntent=In-store&amp;filters=%5B%7B%22intent%22%3A%22fulfillmentIntent%22%2C%22values%22%3A%5B%22In-store%22%5D%7D%5D&amp;classType=VARIANT&amp;from=/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F90A-3964-4CD6-B1FF-8D6E3D588109}">
  <dimension ref="A1:G19"/>
  <sheetViews>
    <sheetView workbookViewId="0">
      <selection activeCell="D7" sqref="D7"/>
    </sheetView>
  </sheetViews>
  <sheetFormatPr defaultRowHeight="15"/>
  <cols>
    <col min="1" max="1" width="59.7109375" bestFit="1" customWidth="1"/>
    <col min="2" max="2" width="14" style="1" customWidth="1"/>
    <col min="3" max="3" width="11.85546875" bestFit="1" customWidth="1"/>
    <col min="4" max="4" width="12.5703125" style="1" customWidth="1"/>
    <col min="5" max="5" width="11.85546875" bestFit="1" customWidth="1"/>
    <col min="6" max="6" width="134.85546875" bestFit="1" customWidth="1"/>
    <col min="7" max="7" width="73.7109375" customWidth="1"/>
  </cols>
  <sheetData>
    <row r="1" spans="1:7" s="9" customFormat="1" ht="15.7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2" t="s">
        <v>7</v>
      </c>
      <c r="B2" s="3">
        <v>8.32</v>
      </c>
      <c r="C2" s="2">
        <v>2</v>
      </c>
      <c r="D2" s="3">
        <f>Table1[[#This Row],[ Unit Price ]]*Table1[[#This Row],[Qty]]</f>
        <v>16.64</v>
      </c>
      <c r="E2" s="2" t="s">
        <v>8</v>
      </c>
      <c r="F2" s="6" t="s">
        <v>9</v>
      </c>
      <c r="G2" s="13" t="s">
        <v>10</v>
      </c>
    </row>
    <row r="3" spans="1:7">
      <c r="A3" s="2" t="s">
        <v>11</v>
      </c>
      <c r="B3" s="3">
        <v>2.67</v>
      </c>
      <c r="C3" s="2">
        <v>1</v>
      </c>
      <c r="D3" s="3">
        <f>Table1[[#This Row],[ Unit Price ]]*Table1[[#This Row],[Qty]]</f>
        <v>2.67</v>
      </c>
      <c r="E3" s="2" t="s">
        <v>8</v>
      </c>
      <c r="F3" s="6" t="s">
        <v>12</v>
      </c>
      <c r="G3" s="4"/>
    </row>
    <row r="4" spans="1:7">
      <c r="A4" s="2" t="s">
        <v>13</v>
      </c>
      <c r="B4" s="3">
        <v>3.14</v>
      </c>
      <c r="C4" s="2">
        <v>1</v>
      </c>
      <c r="D4" s="3">
        <f>Table1[[#This Row],[ Unit Price ]]*Table1[[#This Row],[Qty]]</f>
        <v>3.14</v>
      </c>
      <c r="E4" s="2" t="s">
        <v>8</v>
      </c>
      <c r="F4" s="6" t="s">
        <v>14</v>
      </c>
      <c r="G4" s="4"/>
    </row>
    <row r="5" spans="1:7">
      <c r="A5" s="2" t="s">
        <v>15</v>
      </c>
      <c r="B5" s="3">
        <v>2.34</v>
      </c>
      <c r="C5" s="2">
        <v>1</v>
      </c>
      <c r="D5" s="3">
        <f>Table1[[#This Row],[ Unit Price ]]*Table1[[#This Row],[Qty]]</f>
        <v>2.34</v>
      </c>
      <c r="E5" s="2" t="s">
        <v>8</v>
      </c>
      <c r="F5" s="6" t="s">
        <v>16</v>
      </c>
      <c r="G5" s="4"/>
    </row>
    <row r="6" spans="1:7">
      <c r="A6" s="2" t="s">
        <v>17</v>
      </c>
      <c r="B6" s="3">
        <v>3.2</v>
      </c>
      <c r="C6" s="2">
        <v>2</v>
      </c>
      <c r="D6" s="3">
        <f>Table1[[#This Row],[ Unit Price ]]*Table1[[#This Row],[Qty]]</f>
        <v>6.4</v>
      </c>
      <c r="E6" s="2" t="s">
        <v>8</v>
      </c>
      <c r="F6" s="6" t="s">
        <v>18</v>
      </c>
      <c r="G6" s="14" t="s">
        <v>19</v>
      </c>
    </row>
    <row r="7" spans="1:7">
      <c r="A7" s="2" t="s">
        <v>20</v>
      </c>
      <c r="B7" s="3">
        <v>3.27</v>
      </c>
      <c r="C7" s="2">
        <v>1</v>
      </c>
      <c r="D7" s="3">
        <f>Table1[[#This Row],[ Unit Price ]]*Table1[[#This Row],[Qty]]</f>
        <v>3.27</v>
      </c>
      <c r="E7" s="2" t="s">
        <v>8</v>
      </c>
      <c r="F7" s="6" t="s">
        <v>21</v>
      </c>
      <c r="G7" s="5"/>
    </row>
    <row r="8" spans="1:7">
      <c r="A8" s="2" t="s">
        <v>22</v>
      </c>
      <c r="B8" s="3">
        <v>3.48</v>
      </c>
      <c r="C8" s="2">
        <v>1</v>
      </c>
      <c r="D8" s="3">
        <f>Table1[[#This Row],[ Unit Price ]]*Table1[[#This Row],[Qty]]</f>
        <v>3.48</v>
      </c>
      <c r="E8" s="2" t="s">
        <v>8</v>
      </c>
      <c r="F8" s="6" t="s">
        <v>23</v>
      </c>
      <c r="G8" s="5"/>
    </row>
    <row r="9" spans="1:7">
      <c r="A9" s="2" t="s">
        <v>24</v>
      </c>
      <c r="B9" s="3">
        <v>6.54</v>
      </c>
      <c r="C9" s="2">
        <v>1</v>
      </c>
      <c r="D9" s="3">
        <f>Table1[[#This Row],[ Unit Price ]]*Table1[[#This Row],[Qty]]</f>
        <v>6.54</v>
      </c>
      <c r="E9" s="2" t="s">
        <v>8</v>
      </c>
      <c r="F9" s="6" t="s">
        <v>25</v>
      </c>
      <c r="G9" s="5"/>
    </row>
    <row r="10" spans="1:7">
      <c r="A10" s="2"/>
      <c r="B10" s="2"/>
      <c r="C10" s="2"/>
      <c r="D10" s="3">
        <f>Table1[[#This Row],[ Unit Price ]]*Table1[[#This Row],[Qty]]</f>
        <v>0</v>
      </c>
      <c r="E10" s="2"/>
      <c r="F10" s="2"/>
      <c r="G10" s="5"/>
    </row>
    <row r="11" spans="1:7">
      <c r="A11" s="2"/>
      <c r="B11" s="2"/>
      <c r="C11" s="2"/>
      <c r="D11" s="2">
        <f>Table1[[#This Row],[ Unit Price ]]*Table1[[#This Row],[Qty]]</f>
        <v>0</v>
      </c>
      <c r="E11" s="2"/>
      <c r="F11" s="2"/>
      <c r="G11" s="5"/>
    </row>
    <row r="12" spans="1:7">
      <c r="A12" s="2"/>
      <c r="B12" s="2"/>
      <c r="C12" s="2"/>
      <c r="D12" s="2">
        <f>Table1[[#This Row],[ Unit Price ]]*Table1[[#This Row],[Qty]]</f>
        <v>0</v>
      </c>
      <c r="E12" s="2"/>
      <c r="F12" s="2"/>
      <c r="G12" s="2"/>
    </row>
    <row r="13" spans="1:7">
      <c r="A13" s="2"/>
      <c r="B13" s="2"/>
      <c r="C13" s="2"/>
      <c r="D13" s="2">
        <f>Table1[[#This Row],[ Unit Price ]]*Table1[[#This Row],[Qty]]</f>
        <v>0</v>
      </c>
      <c r="E13" s="2"/>
      <c r="F13" s="2"/>
      <c r="G13" s="2"/>
    </row>
    <row r="14" spans="1:7">
      <c r="A14" s="2"/>
      <c r="B14" s="2"/>
      <c r="C14" s="2"/>
      <c r="D14" s="2">
        <f>Table1[[#This Row],[ Unit Price ]]*Table1[[#This Row],[Qty]]</f>
        <v>0</v>
      </c>
      <c r="E14" s="2"/>
      <c r="F14" s="2"/>
      <c r="G14" s="2"/>
    </row>
    <row r="15" spans="1:7">
      <c r="A15" s="2"/>
      <c r="B15" s="2"/>
      <c r="C15" s="2"/>
      <c r="D15" s="2">
        <f>Table1[[#This Row],[ Unit Price ]]*Table1[[#This Row],[Qty]]</f>
        <v>0</v>
      </c>
      <c r="E15" s="2"/>
      <c r="F15" s="2"/>
      <c r="G15" s="2"/>
    </row>
    <row r="16" spans="1:7">
      <c r="A16" s="2"/>
      <c r="B16" s="2"/>
      <c r="C16" s="2"/>
      <c r="D16" s="2">
        <f>Table1[[#This Row],[ Unit Price ]]*Table1[[#This Row],[Qty]]</f>
        <v>0</v>
      </c>
      <c r="E16" s="2"/>
      <c r="F16" s="2"/>
      <c r="G16" s="2"/>
    </row>
    <row r="17" spans="1:7">
      <c r="A17" s="2"/>
      <c r="B17" s="10" t="s">
        <v>26</v>
      </c>
      <c r="C17" s="11">
        <f>SUM(D2:D15)</f>
        <v>44.480000000000004</v>
      </c>
      <c r="D17" s="12"/>
      <c r="E17" s="12"/>
      <c r="F17" s="2"/>
      <c r="G17" s="2"/>
    </row>
    <row r="18" spans="1:7">
      <c r="A18" s="2"/>
      <c r="B18" s="10" t="s">
        <v>27</v>
      </c>
      <c r="C18" s="11">
        <f>C17*0.0975</f>
        <v>4.3368000000000002</v>
      </c>
      <c r="D18" s="12"/>
      <c r="E18" s="12"/>
      <c r="F18" s="2"/>
      <c r="G18" s="2"/>
    </row>
    <row r="19" spans="1:7">
      <c r="A19" s="2"/>
      <c r="B19" s="10" t="s">
        <v>28</v>
      </c>
      <c r="C19" s="11">
        <f>C17+C18</f>
        <v>48.816800000000001</v>
      </c>
      <c r="D19" s="12"/>
      <c r="E19" s="12"/>
      <c r="F19" s="2"/>
      <c r="G19" s="2"/>
    </row>
  </sheetData>
  <hyperlinks>
    <hyperlink ref="F2" r:id="rId1" xr:uid="{D268013D-4249-4FD4-98BC-5603C5171A79}"/>
    <hyperlink ref="F3" r:id="rId2" xr:uid="{4CFB72AB-7258-4EE5-A375-BA44ADCAC590}"/>
    <hyperlink ref="F4" r:id="rId3" xr:uid="{EF9EAEB2-758E-48BD-BBBA-62D266CB69A1}"/>
    <hyperlink ref="F5" r:id="rId4" xr:uid="{3483E60B-9BA0-4299-AD1F-6E81A8BA4BC9}"/>
    <hyperlink ref="F6" r:id="rId5" xr:uid="{FBA22B07-6B28-4F34-9627-3BEB9D576413}"/>
    <hyperlink ref="F7" r:id="rId6" xr:uid="{6721FE4F-18F1-412E-849B-EDED16891114}"/>
    <hyperlink ref="F8" r:id="rId7" xr:uid="{D5F5C0E1-B75E-432A-A43E-2A0075EE8EC0}"/>
    <hyperlink ref="F9" r:id="rId8" xr:uid="{36E1F421-1942-4112-9693-89CDD95417B8}"/>
  </hyperlinks>
  <pageMargins left="0.7" right="0.7" top="0.75" bottom="0.75" header="0.3" footer="0.3"/>
  <pageSetup orientation="portrait" horizontalDpi="300" verticalDpi="300"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2F90-C8A3-4DCC-BCB9-088AEFE9AFED}">
  <dimension ref="A1:G19"/>
  <sheetViews>
    <sheetView tabSelected="1" topLeftCell="A5" workbookViewId="0">
      <selection activeCell="A2" sqref="A2"/>
    </sheetView>
  </sheetViews>
  <sheetFormatPr defaultRowHeight="15"/>
  <cols>
    <col min="1" max="1" width="64.28515625" bestFit="1" customWidth="1"/>
    <col min="2" max="2" width="18.140625" style="1" customWidth="1"/>
    <col min="3" max="3" width="11.85546875" bestFit="1" customWidth="1"/>
    <col min="4" max="4" width="20" style="1" customWidth="1"/>
    <col min="5" max="5" width="11.5703125" bestFit="1" customWidth="1"/>
    <col min="6" max="6" width="255.7109375" bestFit="1" customWidth="1"/>
    <col min="7" max="7" width="26.7109375" customWidth="1"/>
  </cols>
  <sheetData>
    <row r="1" spans="1:7" s="9" customFormat="1" ht="15.75">
      <c r="A1" s="23" t="s">
        <v>0</v>
      </c>
      <c r="B1" s="3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29</v>
      </c>
    </row>
    <row r="2" spans="1:7" ht="50.25">
      <c r="A2" s="24" t="s">
        <v>30</v>
      </c>
      <c r="B2" s="33">
        <v>19.989999999999998</v>
      </c>
      <c r="C2" s="16">
        <v>1</v>
      </c>
      <c r="D2" s="15">
        <v>19.989999999999998</v>
      </c>
      <c r="E2" s="16" t="s">
        <v>31</v>
      </c>
      <c r="F2" s="35" t="s">
        <v>32</v>
      </c>
      <c r="G2" s="17"/>
    </row>
    <row r="3" spans="1:7" ht="18.75">
      <c r="A3" s="18"/>
      <c r="B3" s="29"/>
      <c r="C3" s="16"/>
      <c r="D3" s="15"/>
      <c r="E3" s="16"/>
      <c r="F3" s="35"/>
      <c r="G3" s="17"/>
    </row>
    <row r="4" spans="1:7" ht="18.75">
      <c r="A4" s="19"/>
      <c r="B4" s="30"/>
      <c r="C4" s="16"/>
      <c r="D4" s="15"/>
      <c r="E4" s="16"/>
      <c r="F4" s="35"/>
      <c r="G4" s="17"/>
    </row>
    <row r="5" spans="1:7" ht="36">
      <c r="A5" s="31" t="s">
        <v>33</v>
      </c>
      <c r="B5" s="30">
        <v>5.78</v>
      </c>
      <c r="C5" s="16">
        <v>4</v>
      </c>
      <c r="D5" s="15">
        <f>Table14[[#This Row],[ Unit Price ]]*Table14[[#This Row],[Qty]]</f>
        <v>23.12</v>
      </c>
      <c r="E5" s="16" t="s">
        <v>34</v>
      </c>
      <c r="F5" s="35" t="s">
        <v>35</v>
      </c>
      <c r="G5" s="17"/>
    </row>
    <row r="6" spans="1:7" ht="18.75">
      <c r="A6" s="26" t="s">
        <v>36</v>
      </c>
      <c r="B6" s="29">
        <v>1.17</v>
      </c>
      <c r="C6" s="16">
        <v>2</v>
      </c>
      <c r="D6" s="15">
        <f>Table14[[#This Row],[ Unit Price ]]*Table14[[#This Row],[Qty]]</f>
        <v>2.34</v>
      </c>
      <c r="E6" s="16" t="s">
        <v>34</v>
      </c>
      <c r="F6" s="35" t="s">
        <v>37</v>
      </c>
      <c r="G6" s="20"/>
    </row>
    <row r="7" spans="1:7" ht="18.75">
      <c r="A7" s="27" t="s">
        <v>38</v>
      </c>
      <c r="B7" s="30">
        <v>3.16</v>
      </c>
      <c r="C7" s="16">
        <v>4</v>
      </c>
      <c r="D7" s="15">
        <f>Table14[[#This Row],[ Unit Price ]]*Table14[[#This Row],[Qty]]</f>
        <v>12.64</v>
      </c>
      <c r="E7" s="16" t="s">
        <v>34</v>
      </c>
      <c r="F7" s="36" t="s">
        <v>39</v>
      </c>
      <c r="G7" s="20"/>
    </row>
    <row r="8" spans="1:7" ht="18.75">
      <c r="A8" s="31" t="s">
        <v>40</v>
      </c>
      <c r="B8" s="30">
        <v>2.08</v>
      </c>
      <c r="C8" s="16">
        <v>4</v>
      </c>
      <c r="D8" s="15">
        <f>Table14[[#This Row],[ Unit Price ]]*Table14[[#This Row],[Qty]]</f>
        <v>8.32</v>
      </c>
      <c r="E8" s="16" t="s">
        <v>34</v>
      </c>
      <c r="F8" s="37" t="s">
        <v>41</v>
      </c>
      <c r="G8" s="20"/>
    </row>
    <row r="9" spans="1:7" ht="18.75">
      <c r="A9" s="31" t="s">
        <v>42</v>
      </c>
      <c r="B9" s="30">
        <v>2.2599999999999998</v>
      </c>
      <c r="C9" s="16">
        <v>1</v>
      </c>
      <c r="D9" s="15">
        <f>Table14[[#This Row],[ Unit Price ]]*Table14[[#This Row],[Qty]]</f>
        <v>2.2599999999999998</v>
      </c>
      <c r="E9" s="16" t="s">
        <v>34</v>
      </c>
      <c r="F9" s="37" t="s">
        <v>43</v>
      </c>
      <c r="G9" s="20"/>
    </row>
    <row r="10" spans="1:7" ht="36">
      <c r="A10" s="26" t="s">
        <v>44</v>
      </c>
      <c r="B10" s="34">
        <v>3.28</v>
      </c>
      <c r="C10" s="16">
        <v>5</v>
      </c>
      <c r="D10" s="15">
        <f>Table14[[#This Row],[ Unit Price ]]*Table14[[#This Row],[Qty]]</f>
        <v>16.399999999999999</v>
      </c>
      <c r="E10" s="16" t="s">
        <v>34</v>
      </c>
      <c r="F10" s="38" t="s">
        <v>45</v>
      </c>
      <c r="G10" s="20"/>
    </row>
    <row r="11" spans="1:7" ht="18.75">
      <c r="A11" s="26" t="s">
        <v>46</v>
      </c>
      <c r="B11" s="30">
        <v>1.92</v>
      </c>
      <c r="C11" s="16">
        <v>1</v>
      </c>
      <c r="D11" s="15">
        <f>Table14[[#This Row],[ Unit Price ]]*Table14[[#This Row],[Qty]]</f>
        <v>1.92</v>
      </c>
      <c r="E11" s="16" t="s">
        <v>34</v>
      </c>
      <c r="F11" s="38" t="s">
        <v>47</v>
      </c>
      <c r="G11" s="20"/>
    </row>
    <row r="12" spans="1:7" ht="18.75">
      <c r="A12" s="31" t="s">
        <v>48</v>
      </c>
      <c r="B12" s="30">
        <v>1.48</v>
      </c>
      <c r="C12" s="16">
        <v>1</v>
      </c>
      <c r="D12" s="15">
        <f>Table14[[#This Row],[ Unit Price ]]*Table14[[#This Row],[Qty]]</f>
        <v>1.48</v>
      </c>
      <c r="E12" s="16" t="s">
        <v>34</v>
      </c>
      <c r="F12" s="38" t="s">
        <v>49</v>
      </c>
      <c r="G12" s="16"/>
    </row>
    <row r="13" spans="1:7" ht="18.75">
      <c r="A13" s="31" t="s">
        <v>50</v>
      </c>
      <c r="B13" s="30">
        <v>1.48</v>
      </c>
      <c r="C13" s="16">
        <v>1</v>
      </c>
      <c r="D13" s="15">
        <f>Table14[[#This Row],[ Unit Price ]]*Table14[[#This Row],[Qty]]</f>
        <v>1.48</v>
      </c>
      <c r="E13" s="16" t="s">
        <v>34</v>
      </c>
      <c r="F13" s="38" t="s">
        <v>51</v>
      </c>
      <c r="G13" s="16"/>
    </row>
    <row r="14" spans="1:7" ht="18.75">
      <c r="A14" s="25" t="s">
        <v>52</v>
      </c>
      <c r="B14" s="30">
        <v>3.88</v>
      </c>
      <c r="C14" s="16">
        <v>1</v>
      </c>
      <c r="D14" s="15">
        <f>Table14[[#This Row],[ Unit Price ]]*Table14[[#This Row],[Qty]]</f>
        <v>3.88</v>
      </c>
      <c r="E14" s="16" t="s">
        <v>34</v>
      </c>
      <c r="F14" s="38" t="s">
        <v>53</v>
      </c>
      <c r="G14" s="16"/>
    </row>
    <row r="15" spans="1:7" ht="18.75">
      <c r="A15" s="16"/>
      <c r="B15" s="30"/>
      <c r="C15" s="16"/>
      <c r="D15" s="16"/>
      <c r="E15" s="16"/>
      <c r="F15" s="28"/>
      <c r="G15" s="16"/>
    </row>
    <row r="16" spans="1:7" ht="18.75">
      <c r="A16" s="16"/>
      <c r="B16" s="30"/>
      <c r="C16" s="16"/>
      <c r="D16" s="16"/>
      <c r="E16" s="16"/>
      <c r="F16" s="28"/>
      <c r="G16" s="16"/>
    </row>
    <row r="17" spans="1:7" ht="18.75">
      <c r="A17" s="16"/>
      <c r="B17" s="22" t="s">
        <v>26</v>
      </c>
      <c r="C17" s="21">
        <f>SUM(D2:D15)</f>
        <v>93.83</v>
      </c>
      <c r="D17" s="22"/>
      <c r="E17" s="22"/>
      <c r="F17" s="16"/>
      <c r="G17" s="16"/>
    </row>
    <row r="18" spans="1:7" ht="18.75">
      <c r="A18" s="16"/>
      <c r="B18" s="22" t="s">
        <v>27</v>
      </c>
      <c r="C18" s="21">
        <f>C17*0.0975</f>
        <v>9.1484249999999996</v>
      </c>
      <c r="D18" s="22"/>
      <c r="E18" s="22"/>
      <c r="F18" s="16"/>
      <c r="G18" s="16"/>
    </row>
    <row r="19" spans="1:7" ht="18.75">
      <c r="A19" s="16"/>
      <c r="B19" s="22" t="s">
        <v>28</v>
      </c>
      <c r="C19" s="21">
        <f>C17+C18</f>
        <v>102.978425</v>
      </c>
      <c r="D19" s="22"/>
      <c r="E19" s="22"/>
      <c r="F19" s="16"/>
      <c r="G19" s="16"/>
    </row>
  </sheetData>
  <hyperlinks>
    <hyperlink ref="F2" r:id="rId1" display="https://www.amazon.com/Halloween-Decorations-Outdoor-Decoration-Welcome/dp/B08DH96VKS/ref=sr_1_7?crid=1TQW1LJ1C2JLV&amp;dib=eyJ2IjoiMSJ9.3gnhjZDvd2KWgZXEbAnqg1RkLFu8nsu6648SLq1449sQr3qVirh8o8Y9D3GeEcQ6Gxjjrfz5Pi7_whl27yhTpi9aBNBreEjBtd3_2hsSUUJ1qCk_ie7z9ieh4s1w2QbBrVyW5CuYy_HZ9dI7RaZpWaYpq6Y9-B_jlG2ubzvBLh915eAa68A5O8-ZfjNj4nA358hd_sp2gi_Bpyjm57OCbiHrc-LP4JCKlkPe126WU0TCogQBzRv4gXcHNKz9M0ajy-qI5dtl7gD9HYLsSYEyoaBnXcG8vzC0tqYmSXLFSJ4.h2K2xuZLohBVpzuyx6K-9LWDdUTCxRBU9jn7iggy13A&amp;dib_tag=se&amp;keywords=halloween+decorations+outdoor+set&amp;qid=1759281501&amp;sprefix=halloween+decorations+outdoor+set%2Caps%2C197&amp;sr=8-7" xr:uid="{60022CE9-8E98-47A3-87D6-C775905CD5C1}"/>
    <hyperlink ref="F6" r:id="rId2" xr:uid="{7ECF35D3-6BD0-4113-955D-722D493A84AF}"/>
    <hyperlink ref="F7" r:id="rId3" xr:uid="{D48F6EB8-84D4-45B6-8F79-FEECD221D2A4}"/>
    <hyperlink ref="F8" r:id="rId4" xr:uid="{70ED2B78-8706-4C88-BF6A-2E5BC568BDAE}"/>
    <hyperlink ref="F9" r:id="rId5" xr:uid="{6AB99AB1-A3DC-47BC-873D-3998A746E922}"/>
    <hyperlink ref="F10" r:id="rId6" xr:uid="{A0072EDC-A3CD-4158-9B4E-EC66861D9F2A}"/>
    <hyperlink ref="F11" r:id="rId7" display="https://www.walmart.com/ip/Jell-O-Strawberry-Artificially-Flavored-Gelatin-Dessert-Mix-Family-Size-6-oz-Box/13812780?fulfillmentIntent=In-store&amp;filters=%5B%7B%22intent%22%3A%22fulfillmentIntent%22%2C%22values%22%3A%5B%22In-store%22%5D%7D%5D&amp;classType=VARIANT&amp;athbdg=L1200&amp;from=/search" xr:uid="{ABE503FE-8E3E-4B6E-9745-985E4C12DC3B}"/>
    <hyperlink ref="F12" r:id="rId8" xr:uid="{4BBE60C9-61DE-4DA6-A8DB-9C81E2E684E1}"/>
    <hyperlink ref="F13" r:id="rId9" display="https://www.walmart.com/ip/Jell-O-Island-Pineapple-Artificially-Flavored-Gelatin-Dessert-Mix-3-oz-Box/13812778?fulfillmentIntent=In-store&amp;filters=%5B%7B%22intent%22%3A%22fulfillmentIntent%22%2C%22values%22%3A%5B%22In-store%22%5D%7D%5D&amp;classType=VARIANT&amp;from=/search" xr:uid="{6826C00F-AD98-42AA-8FC1-C7E79DE089C8}"/>
    <hyperlink ref="F14" r:id="rId10" xr:uid="{48A0E708-D1BC-484F-89AA-D092171C2DC8}"/>
    <hyperlink ref="F5" r:id="rId11" xr:uid="{FA7C0633-6029-4926-BC10-9FC4F6748425}"/>
  </hyperlinks>
  <pageMargins left="0.7" right="0.7" top="0.75" bottom="0.75" header="0.3" footer="0.3"/>
  <pageSetup orientation="portrait" horizontalDpi="300" verticalDpi="300"/>
  <tableParts count="1"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D7C3E4D29C041B4B4CE18716513EA" ma:contentTypeVersion="14" ma:contentTypeDescription="Create a new document." ma:contentTypeScope="" ma:versionID="7395d7d286be28e60cfb3a2f8527e66a">
  <xsd:schema xmlns:xsd="http://www.w3.org/2001/XMLSchema" xmlns:xs="http://www.w3.org/2001/XMLSchema" xmlns:p="http://schemas.microsoft.com/office/2006/metadata/properties" xmlns:ns2="756e4424-af18-4adf-903c-7d8c3d7c9f6d" xmlns:ns3="e3dbce78-ecb9-4518-955f-45f4917423a2" targetNamespace="http://schemas.microsoft.com/office/2006/metadata/properties" ma:root="true" ma:fieldsID="87ae8585a94b4371cd6c00e1d844ded5" ns2:_="" ns3:_="">
    <xsd:import namespace="756e4424-af18-4adf-903c-7d8c3d7c9f6d"/>
    <xsd:import namespace="e3dbce78-ecb9-4518-955f-45f491742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e4424-af18-4adf-903c-7d8c3d7c9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03f021-7260-47c4-a966-efcc8f453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ce78-ecb9-4518-955f-45f4917423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d471e5-7671-44fe-9b57-946567820bd3}" ma:internalName="TaxCatchAll" ma:showField="CatchAllData" ma:web="e3dbce78-ecb9-4518-955f-45f491742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e4424-af18-4adf-903c-7d8c3d7c9f6d">
      <Terms xmlns="http://schemas.microsoft.com/office/infopath/2007/PartnerControls"/>
    </lcf76f155ced4ddcb4097134ff3c332f>
    <TaxCatchAll xmlns="e3dbce78-ecb9-4518-955f-45f4917423a2" xsi:nil="true"/>
    <SharedWithUsers xmlns="e3dbce78-ecb9-4518-955f-45f4917423a2">
      <UserInfo>
        <DisplayName>Kaylianne Weber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F14873B-7F25-46D1-9BBB-FC61A07830E6}"/>
</file>

<file path=customXml/itemProps2.xml><?xml version="1.0" encoding="utf-8"?>
<ds:datastoreItem xmlns:ds="http://schemas.openxmlformats.org/officeDocument/2006/customXml" ds:itemID="{30CBB649-14D1-4AFF-BC1D-64D069ABD35D}"/>
</file>

<file path=customXml/itemProps3.xml><?xml version="1.0" encoding="utf-8"?>
<ds:datastoreItem xmlns:ds="http://schemas.openxmlformats.org/officeDocument/2006/customXml" ds:itemID="{ACBB3D39-9671-4A97-9E4B-CB422D3F9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Ashton Stephens</dc:creator>
  <cp:keywords/>
  <dc:description/>
  <cp:lastModifiedBy/>
  <cp:revision/>
  <dcterms:created xsi:type="dcterms:W3CDTF">2021-09-08T06:16:34Z</dcterms:created>
  <dcterms:modified xsi:type="dcterms:W3CDTF">2025-10-01T02:01:30Z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0x0101003E7D7C3E4D29C041B4B4CE18716513EA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